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600" windowHeight="8190" tabRatio="831" activeTab="0"/>
  </bookViews>
  <sheets>
    <sheet name="9.A" sheetId="56" r:id="rId1"/>
    <sheet name="9.B" sheetId="57" r:id="rId2"/>
    <sheet name="9.C" sheetId="58" state="hidden" r:id="rId3"/>
    <sheet name="9.D" sheetId="59" r:id="rId4"/>
    <sheet name="9.E" sheetId="63" r:id="rId5"/>
    <sheet name="9.knyA" sheetId="64" r:id="rId6"/>
    <sheet name="10.A" sheetId="65" r:id="rId7"/>
    <sheet name="10.B" sheetId="66" r:id="rId8"/>
    <sheet name="10.D" sheetId="68" r:id="rId9"/>
    <sheet name="10.E" sheetId="69" r:id="rId10"/>
    <sheet name="10.F" sheetId="70" r:id="rId11"/>
    <sheet name="10.G" sheetId="71" state="hidden" r:id="rId12"/>
    <sheet name="11.A" sheetId="72" r:id="rId13"/>
    <sheet name="11.B" sheetId="73" r:id="rId14"/>
    <sheet name="11.C" sheetId="74" r:id="rId15"/>
    <sheet name="11.D" sheetId="75" r:id="rId16"/>
    <sheet name="11.E" sheetId="76" r:id="rId17"/>
    <sheet name="11.F" sheetId="77" r:id="rId18"/>
    <sheet name="12.A" sheetId="79" r:id="rId19"/>
    <sheet name="12.B" sheetId="80" r:id="rId20"/>
    <sheet name="12.C" sheetId="81" r:id="rId21"/>
    <sheet name="12.D" sheetId="82" r:id="rId22"/>
    <sheet name="12.E" sheetId="83" r:id="rId23"/>
    <sheet name="12.F" sheetId="84" r:id="rId24"/>
    <sheet name="12.G" sheetId="55" r:id="rId25"/>
  </sheets>
  <definedNames/>
  <calcPr calcId="162913"/>
</workbook>
</file>

<file path=xl/sharedStrings.xml><?xml version="1.0" encoding="utf-8"?>
<sst xmlns="http://schemas.openxmlformats.org/spreadsheetml/2006/main" count="975" uniqueCount="209">
  <si>
    <t>rakt.sz</t>
  </si>
  <si>
    <t>Kiadó</t>
  </si>
  <si>
    <t>Cím</t>
  </si>
  <si>
    <t>Db</t>
  </si>
  <si>
    <t>Tömeg(g)</t>
  </si>
  <si>
    <t>ném</t>
  </si>
  <si>
    <t>sp</t>
  </si>
  <si>
    <t>Tömeg (g)</t>
  </si>
  <si>
    <t>9.knyA</t>
  </si>
  <si>
    <t>9.D</t>
  </si>
  <si>
    <t>9.A</t>
  </si>
  <si>
    <t>9.B</t>
  </si>
  <si>
    <t>9.C</t>
  </si>
  <si>
    <t>10.D</t>
  </si>
  <si>
    <t>10.E</t>
  </si>
  <si>
    <t>10.F</t>
  </si>
  <si>
    <t>ol</t>
  </si>
  <si>
    <t>10.A</t>
  </si>
  <si>
    <t>11.F</t>
  </si>
  <si>
    <t>11.E</t>
  </si>
  <si>
    <t>11.D</t>
  </si>
  <si>
    <t>10.G</t>
  </si>
  <si>
    <t>10.B</t>
  </si>
  <si>
    <t>TÉRÍTÉSMENTES</t>
  </si>
  <si>
    <t>11.A</t>
  </si>
  <si>
    <t>11.B</t>
  </si>
  <si>
    <t>12.D</t>
  </si>
  <si>
    <t>12.E</t>
  </si>
  <si>
    <t>12.F</t>
  </si>
  <si>
    <t>11.C</t>
  </si>
  <si>
    <t>12.A</t>
  </si>
  <si>
    <t>12.B</t>
  </si>
  <si>
    <t>12.C</t>
  </si>
  <si>
    <t>12.G</t>
  </si>
  <si>
    <t>A sárgával jelzett könyveket a könyvtár meglévő állományából kapják.</t>
  </si>
  <si>
    <t>OH</t>
  </si>
  <si>
    <t>NT-17308</t>
  </si>
  <si>
    <t>Dr. Lénárd Gábor Biológia 11. a gimnáziumok számára</t>
  </si>
  <si>
    <t>Az érthető matematika 10.</t>
  </si>
  <si>
    <t>NT-16126/NAT</t>
  </si>
  <si>
    <t>Matematika Gyakorló és érettségire…II.</t>
  </si>
  <si>
    <t>NT-56543/NAT</t>
  </si>
  <si>
    <t>NT-56543/M/NAT</t>
  </si>
  <si>
    <t>Studio Italia Kft</t>
  </si>
  <si>
    <t xml:space="preserve">Studio Italia Kft </t>
  </si>
  <si>
    <t>Colores 2 Spanyol nyelvkönyv CD melléklettel</t>
  </si>
  <si>
    <t>FI-504010903/2</t>
  </si>
  <si>
    <t>Hermann:Történelem atlasz középisk.-nak</t>
  </si>
  <si>
    <t>Ének-zene 9.</t>
  </si>
  <si>
    <t>OH-FIZ910TA/I</t>
  </si>
  <si>
    <t>Fizika 9-10. I. kötet</t>
  </si>
  <si>
    <t>OH-FOL910TA/I </t>
  </si>
  <si>
    <t>Földrajz 9-10. tankönyv I. kötet</t>
  </si>
  <si>
    <t>OH-FOL910MA/I</t>
  </si>
  <si>
    <t>Földrajz 9-10. munkafüzet I. kötet</t>
  </si>
  <si>
    <t>CR-0033</t>
  </si>
  <si>
    <t>CR</t>
  </si>
  <si>
    <t>Középiskolai földrajzi atlasz</t>
  </si>
  <si>
    <t>OH-KEM910TB/I</t>
  </si>
  <si>
    <t>Kémia 9-10. I. kötet</t>
  </si>
  <si>
    <r>
      <t xml:space="preserve">Tankönyvek átvétele: a Budai Középiskolában 2021. </t>
    </r>
    <r>
      <rPr>
        <b/>
        <sz val="16"/>
        <rFont val="Arial"/>
        <family val="2"/>
      </rPr>
      <t>aug. 27-én</t>
    </r>
    <r>
      <rPr>
        <sz val="16"/>
        <rFont val="Arial"/>
        <family val="2"/>
      </rPr>
      <t xml:space="preserve"> 9-16 óra között.</t>
    </r>
  </si>
  <si>
    <t>OH-BIO910TB/I</t>
  </si>
  <si>
    <t xml:space="preserve">Dr. Szerényi Gábor: Biológia tankönyv 9-10. I. kötet </t>
  </si>
  <si>
    <t>OH-ENZ09TA</t>
  </si>
  <si>
    <t xml:space="preserve">OH-TOR09TA </t>
  </si>
  <si>
    <t>Németh György, Borhegyi Történelem 9</t>
  </si>
  <si>
    <t xml:space="preserve">OH-TOR09MAB </t>
  </si>
  <si>
    <t>Borhegyi-Száray-Pappné Tört Feladatgyűjtemény 9</t>
  </si>
  <si>
    <t>Tankönyvek átvétele: a Budai Középiskolában 2021. aug. 31-én 9-16 óra között.</t>
  </si>
  <si>
    <t>OH-ENZ10TA</t>
  </si>
  <si>
    <t>Ének-zene 10.</t>
  </si>
  <si>
    <t>OH-FOL910TA/II</t>
  </si>
  <si>
    <t>Földrajz 9-10. tankönyv II. kötet</t>
  </si>
  <si>
    <t>OH-FOL910MA/II</t>
  </si>
  <si>
    <t>Földrajz 9-10. munkafüzet II. kötet</t>
  </si>
  <si>
    <t>OH-KEM910TB/II</t>
  </si>
  <si>
    <t>Kémia 9-10. II. kötet</t>
  </si>
  <si>
    <t xml:space="preserve">OH-TOR10TA </t>
  </si>
  <si>
    <t>Borhegyi-Nánay Mihály Történelem 10.</t>
  </si>
  <si>
    <t xml:space="preserve">OH-TOR10MAB </t>
  </si>
  <si>
    <t>Borhegyi Péter, Száray Tört Feladatgyűjtemény 10.</t>
  </si>
  <si>
    <t>OH-MIR10TA</t>
  </si>
  <si>
    <t>Angyalné Volant Vivien: Irodalom tankönyv 10.</t>
  </si>
  <si>
    <t>nincs a</t>
  </si>
  <si>
    <t>OH-MIR10SZ</t>
  </si>
  <si>
    <t>Irodalmi szöveggyűjtemény 10.</t>
  </si>
  <si>
    <t>OH-MNY10TA</t>
  </si>
  <si>
    <t>Hargittay Gergely: Magyar nyelv 10.</t>
  </si>
  <si>
    <t>OH-MAT10TB</t>
  </si>
  <si>
    <t xml:space="preserve">Kon-Takt 3 Lehrbuch </t>
  </si>
  <si>
    <t>Kon-Takt 3 Arbeitsbuch</t>
  </si>
  <si>
    <t>OH-SPA10T</t>
  </si>
  <si>
    <t>OH-SPA10M</t>
  </si>
  <si>
    <t>Colores 2 Spanyol munkafüzet CD melléklettel</t>
  </si>
  <si>
    <t>sp.</t>
  </si>
  <si>
    <t>OH-FIZ910TA/II</t>
  </si>
  <si>
    <t>Fizika 9-10. II. kötet</t>
  </si>
  <si>
    <t>OH-NEM10T</t>
  </si>
  <si>
    <t xml:space="preserve">Kon-Takt 2 Lehrbuch </t>
  </si>
  <si>
    <t>OH-NEM10M</t>
  </si>
  <si>
    <t>Kon-Takt 2 Arbeitsbuch</t>
  </si>
  <si>
    <t xml:space="preserve">SI-NPI1BTK </t>
  </si>
  <si>
    <t>Nuovissimo Progetto Italiano 1.b tk.</t>
  </si>
  <si>
    <t xml:space="preserve">SI-NPI1BMF </t>
  </si>
  <si>
    <t>Nuovissimo Progetto Italiano 1.b mf.</t>
  </si>
  <si>
    <r>
      <t xml:space="preserve">Tankönyvek lemondása: </t>
    </r>
    <r>
      <rPr>
        <b/>
        <sz val="16"/>
        <rFont val="Arial"/>
        <family val="2"/>
      </rPr>
      <t>2021. 06. 20-ig</t>
    </r>
    <r>
      <rPr>
        <sz val="16"/>
        <rFont val="Arial"/>
        <family val="2"/>
      </rPr>
      <t xml:space="preserve">, a </t>
    </r>
    <r>
      <rPr>
        <b/>
        <sz val="16"/>
        <color theme="9"/>
        <rFont val="Arial"/>
        <family val="2"/>
      </rPr>
      <t xml:space="preserve">lakatos.tibor@budaigimnazium.hu </t>
    </r>
    <r>
      <rPr>
        <sz val="16"/>
        <rFont val="Arial"/>
        <family val="2"/>
      </rPr>
      <t>e-mail címen.</t>
    </r>
  </si>
  <si>
    <r>
      <t xml:space="preserve">Tankönyvek átvétele: a Budai Gimnáziumban 2023. </t>
    </r>
    <r>
      <rPr>
        <b/>
        <sz val="16"/>
        <rFont val="Arial"/>
        <family val="2"/>
      </rPr>
      <t>aug. 30-án</t>
    </r>
    <r>
      <rPr>
        <sz val="16"/>
        <rFont val="Arial"/>
        <family val="2"/>
      </rPr>
      <t xml:space="preserve"> 9-16 óra között.</t>
    </r>
  </si>
  <si>
    <r>
      <t xml:space="preserve">Tankönyvek átvétele: a Budai Gimnáziumban 2023. </t>
    </r>
    <r>
      <rPr>
        <b/>
        <sz val="16"/>
        <rFont val="Arial"/>
        <family val="2"/>
      </rPr>
      <t>aug. 29-én</t>
    </r>
    <r>
      <rPr>
        <sz val="16"/>
        <rFont val="Arial"/>
        <family val="2"/>
      </rPr>
      <t xml:space="preserve"> 9-16 óra között.</t>
    </r>
  </si>
  <si>
    <r>
      <t xml:space="preserve">Tankönyvek átvétele: a Budai Gimnáziumban 2023. </t>
    </r>
    <r>
      <rPr>
        <b/>
        <sz val="16"/>
        <rFont val="Arial"/>
        <family val="2"/>
      </rPr>
      <t>aug. 31-én</t>
    </r>
    <r>
      <rPr>
        <sz val="16"/>
        <rFont val="Arial"/>
        <family val="2"/>
      </rPr>
      <t xml:space="preserve"> 9-16 óra között.</t>
    </r>
  </si>
  <si>
    <r>
      <t xml:space="preserve">Tankönyvek lemondása: </t>
    </r>
    <r>
      <rPr>
        <b/>
        <sz val="16"/>
        <rFont val="Arial"/>
        <family val="2"/>
      </rPr>
      <t>2023. 06. 20-ig</t>
    </r>
    <r>
      <rPr>
        <sz val="16"/>
        <rFont val="Arial"/>
        <family val="2"/>
      </rPr>
      <t xml:space="preserve">, a </t>
    </r>
    <r>
      <rPr>
        <b/>
        <sz val="16"/>
        <color theme="9"/>
        <rFont val="Arial"/>
        <family val="2"/>
      </rPr>
      <t xml:space="preserve">lakatos.tibor@budaigimnazium.hu </t>
    </r>
    <r>
      <rPr>
        <sz val="16"/>
        <rFont val="Arial"/>
        <family val="2"/>
      </rPr>
      <t>e-mail címen.</t>
    </r>
  </si>
  <si>
    <t>9.E</t>
  </si>
  <si>
    <t>OH-MIR09TA</t>
  </si>
  <si>
    <t>Angyalné Volant Vivien: Irodalom tankönyv 9.</t>
  </si>
  <si>
    <t>OH-MIR09SZ</t>
  </si>
  <si>
    <t>Irodalmi szöveggyűjtemény 9.</t>
  </si>
  <si>
    <t>OH-MNY09TA</t>
  </si>
  <si>
    <t>Legeza Márton: Magyar nyelv 9.</t>
  </si>
  <si>
    <t>OH-MNY10MAB</t>
  </si>
  <si>
    <t>Magyar nyelv 10. munkafüzet</t>
  </si>
  <si>
    <t>OH-MIR11TA</t>
  </si>
  <si>
    <t>Angyalné Volant Vivien: Irodalom tankönyv 11.</t>
  </si>
  <si>
    <t>OH-MIR11SZ</t>
  </si>
  <si>
    <t>Irodalmi szöveggyűtemény 11.</t>
  </si>
  <si>
    <t>OH-MNY11TA</t>
  </si>
  <si>
    <t>Hargittay: Magyar nyelv tankönyv 11.</t>
  </si>
  <si>
    <t>Irodalmi szöveggyűjtemény 11.</t>
  </si>
  <si>
    <t>Hargittay:Magyar nyelv tankönyv 11.</t>
  </si>
  <si>
    <t>OH-MNY11MA</t>
  </si>
  <si>
    <t>Hargittay: Magyar nyelv munkafüzet 11.</t>
  </si>
  <si>
    <t>OH-MIR12TA</t>
  </si>
  <si>
    <t>Angyalné -Arany Lajos: Irodalom tankönyv 12.</t>
  </si>
  <si>
    <t>OH-MIR12SZ</t>
  </si>
  <si>
    <t>Irodalom szöveggyűtemény 12.</t>
  </si>
  <si>
    <t>OH-MNY12TA</t>
  </si>
  <si>
    <t>Hargittay Gergely: Magyar nyelv 12.</t>
  </si>
  <si>
    <t>Angyalné- Arany Lajos: Irodalom tankönyv 12.</t>
  </si>
  <si>
    <t>OH-MNY12MA</t>
  </si>
  <si>
    <t>Magyar nyelv 12. munkafüzet</t>
  </si>
  <si>
    <t>CR- 0033</t>
  </si>
  <si>
    <t>Cartographia</t>
  </si>
  <si>
    <t>OH-MAT09TB</t>
  </si>
  <si>
    <t>Matematika 9. tankönyv</t>
  </si>
  <si>
    <t>NT-15129/NAT</t>
  </si>
  <si>
    <t>Függvénytáblázat</t>
  </si>
  <si>
    <t>NT-13135/NAT</t>
  </si>
  <si>
    <t>Matematika feladatgyűjtemény I. (sárga csíkos)</t>
  </si>
  <si>
    <t>NT-16127/NAT</t>
  </si>
  <si>
    <t>Matematika feladatgyűjtemény III. (kék)</t>
  </si>
  <si>
    <t>Matematika 10.</t>
  </si>
  <si>
    <t>Matematika feladatgyűjtemény II. (zöld)</t>
  </si>
  <si>
    <t>OH-MAT11TB</t>
  </si>
  <si>
    <t>Matematika tankönyv 11.</t>
  </si>
  <si>
    <t>OH-MAT12TB</t>
  </si>
  <si>
    <t>Matematika 12. tankönyv</t>
  </si>
  <si>
    <t>Szabados-Borhegyi Történelem 9</t>
  </si>
  <si>
    <t>OH-TOR912ATL</t>
  </si>
  <si>
    <t xml:space="preserve">Tört. atlasz középiskolásoknak </t>
  </si>
  <si>
    <t>OH-TOR11TA</t>
  </si>
  <si>
    <t>Borhegyi-Nánay Mihály Történelem 11.</t>
  </si>
  <si>
    <t>OH-TOR11MAB</t>
  </si>
  <si>
    <t>Borhegyi Péter, Száray Tört Feladatgyűjtemény 11.</t>
  </si>
  <si>
    <t>OH-TOR12TA</t>
  </si>
  <si>
    <t>Borhegyi Péter-Nánay Mihály Történelem 12.</t>
  </si>
  <si>
    <t>OH-TOR12MAB</t>
  </si>
  <si>
    <t>Borhegyi-Száray Tört feladatgyűjtemény 12.</t>
  </si>
  <si>
    <t>OX-4504560</t>
  </si>
  <si>
    <t>Oxford</t>
  </si>
  <si>
    <t>Solutions Third Edition Intermediate Munkafüzet online hanganyaggal</t>
  </si>
  <si>
    <t>OX-4504638</t>
  </si>
  <si>
    <t>Solutions Third Edition Intermediate Student's Book with Online Practice</t>
  </si>
  <si>
    <t>OX-4213004</t>
  </si>
  <si>
    <t>Oxford Exam Trainer B2</t>
  </si>
  <si>
    <t>OX-4039901</t>
  </si>
  <si>
    <t>English File fourth edition Upper-intermediate Workbook without key</t>
  </si>
  <si>
    <t>OX-4758963</t>
  </si>
  <si>
    <t>English File fourth edition Upper-intermediate Student's Book with Digital Pack</t>
  </si>
  <si>
    <t>KON-TAKT 2 Lehrbuch</t>
  </si>
  <si>
    <t>KON-TAKT 2 Arbeitsbuch</t>
  </si>
  <si>
    <t>OH-NEM11T</t>
  </si>
  <si>
    <t>KON-TAKT 3 Lehrbuch</t>
  </si>
  <si>
    <t>OH-NEM11M</t>
  </si>
  <si>
    <t>KON-TAKT 3 Arbeitsbuch</t>
  </si>
  <si>
    <t>ném.GY.</t>
  </si>
  <si>
    <t>ném Ö.</t>
  </si>
  <si>
    <t>olasz</t>
  </si>
  <si>
    <t>némGy.M.</t>
  </si>
  <si>
    <t>SI-NPI1BTK</t>
  </si>
  <si>
    <t>Nuovissimo Progetto Italiano 1/B Tk.</t>
  </si>
  <si>
    <t>SI-NPI1BMF</t>
  </si>
  <si>
    <t>Nuovissimo Progetto Italiano 1/b Mf.</t>
  </si>
  <si>
    <t>ang_1 Sz.O. &amp; Sz.F.</t>
  </si>
  <si>
    <t>ang_2 Ny.B.</t>
  </si>
  <si>
    <t>SI-NPI2ATK</t>
  </si>
  <si>
    <t>Nuovissimo Progetto italiano 2A Tk.</t>
  </si>
  <si>
    <t>SI-NPI2AMF</t>
  </si>
  <si>
    <t>Nuovissimo Progetto italiano 2A Mf.</t>
  </si>
  <si>
    <t>Colores 2 Spanyol nyelvkönyv</t>
  </si>
  <si>
    <t>Colores 2. Spanyol munkafüzet</t>
  </si>
  <si>
    <t>spanyol</t>
  </si>
  <si>
    <t>német</t>
  </si>
  <si>
    <t>OH-SPA712VK</t>
  </si>
  <si>
    <t>Spanyol szóbeli gyakorlatok érettségizőknek és nyelvvizsgázóknak</t>
  </si>
  <si>
    <t>némGY.M.</t>
  </si>
  <si>
    <t>ném. M.</t>
  </si>
  <si>
    <t>OH-NEM12T</t>
  </si>
  <si>
    <t>KON-TAKT 4 Lehrbuch</t>
  </si>
  <si>
    <t>OH-NEM12M</t>
  </si>
  <si>
    <t>KON-TAKT 4 Arbeitsbuch</t>
  </si>
  <si>
    <t>ang_2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</si>
</sst>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t_-;\-* #,##0.00\ _F_t_-;_-* \-??\ _F_t_-;_-@_-"/>
    <numFmt numFmtId="165" formatCode="_-* #,##0.00&quot; Ft&quot;_-;\-* #,##0.00&quot; Ft&quot;_-;_-* \-??&quot; Ft&quot;_-;_-@_-"/>
    <numFmt numFmtId="166" formatCode="_-* #,##0&quot; Ft&quot;_-;\-* #,##0&quot; Ft&quot;_-;_-* \-??&quot; Ft&quot;_-;_-@_-"/>
    <numFmt numFmtId="167" formatCode="#,##0&quot; Ft&quot;"/>
    <numFmt numFmtId="168" formatCode="#,##0\ [$Ft-40E];[Red]\-#,##0\ [$Ft-40E]"/>
    <numFmt numFmtId="169" formatCode="_-* #,##0\ [$Ft-40E]_-;\-* #,##0\ [$Ft-40E]_-;_-* &quot;-&quot;??\ [$Ft-40E]_-;_-@_-"/>
  </numFmts>
  <fonts count="25"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Book Antiqua"/>
      <family val="1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12"/>
      <color rgb="FF000000"/>
      <name val="Inherit"/>
      <family val="2"/>
    </font>
    <font>
      <b/>
      <sz val="10"/>
      <color rgb="FF000000"/>
      <name val="Arial"/>
      <family val="2"/>
    </font>
    <font>
      <b/>
      <sz val="16"/>
      <color theme="9"/>
      <name val="Arial"/>
      <family val="2"/>
    </font>
    <font>
      <sz val="12"/>
      <color theme="1"/>
      <name val="Arial"/>
      <family val="2"/>
    </font>
    <font>
      <sz val="20"/>
      <color rgb="FF000000"/>
      <name val="Arial"/>
      <family val="2"/>
    </font>
    <font>
      <sz val="20"/>
      <name val="Wingdings 2"/>
      <family val="1"/>
    </font>
    <font>
      <sz val="11"/>
      <color theme="1"/>
      <name val="Arial"/>
      <family val="2"/>
    </font>
    <font>
      <u val="single"/>
      <sz val="10"/>
      <color theme="10"/>
      <name val="Arial"/>
      <family val="2"/>
    </font>
    <font>
      <sz val="12"/>
      <color rgb="FFFF0000"/>
      <name val="Arial"/>
      <family val="2"/>
    </font>
    <font>
      <sz val="12"/>
      <color rgb="FF000000"/>
      <name val="SourceSansProRegular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22" fillId="0" borderId="0" applyNumberFormat="0" applyFill="0" applyBorder="0">
      <alignment/>
      <protection locked="0"/>
    </xf>
  </cellStyleXfs>
  <cellXfs count="30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166" fontId="4" fillId="0" borderId="1" xfId="24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167" fontId="4" fillId="0" borderId="0" xfId="2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168" fontId="7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ill="1" applyBorder="1"/>
    <xf numFmtId="166" fontId="4" fillId="0" borderId="0" xfId="24" applyNumberFormat="1" applyFont="1" applyFill="1" applyBorder="1" applyAlignment="1" applyProtection="1">
      <alignment/>
      <protection/>
    </xf>
    <xf numFmtId="166" fontId="0" fillId="0" borderId="0" xfId="24" applyNumberFormat="1" applyFont="1" applyFill="1" applyBorder="1" applyAlignment="1" applyProtection="1">
      <alignment/>
      <protection/>
    </xf>
    <xf numFmtId="0" fontId="1" fillId="0" borderId="1" xfId="0" applyFont="1" applyBorder="1"/>
    <xf numFmtId="0" fontId="0" fillId="0" borderId="0" xfId="0" applyNumberFormat="1" applyFont="1"/>
    <xf numFmtId="0" fontId="4" fillId="0" borderId="2" xfId="0" applyFont="1" applyBorder="1"/>
    <xf numFmtId="0" fontId="0" fillId="0" borderId="2" xfId="0" applyBorder="1"/>
    <xf numFmtId="0" fontId="0" fillId="0" borderId="0" xfId="0" applyFill="1"/>
    <xf numFmtId="0" fontId="0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/>
    <xf numFmtId="0" fontId="4" fillId="0" borderId="1" xfId="0" applyFont="1" applyFill="1" applyBorder="1" applyAlignment="1">
      <alignment wrapText="1"/>
    </xf>
    <xf numFmtId="166" fontId="4" fillId="0" borderId="1" xfId="24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>
      <alignment wrapText="1"/>
    </xf>
    <xf numFmtId="166" fontId="4" fillId="0" borderId="0" xfId="24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/>
    <xf numFmtId="166" fontId="7" fillId="0" borderId="0" xfId="24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/>
    <xf numFmtId="0" fontId="4" fillId="0" borderId="0" xfId="0" applyFont="1" applyBorder="1"/>
    <xf numFmtId="0" fontId="0" fillId="0" borderId="0" xfId="0" applyBorder="1"/>
    <xf numFmtId="166" fontId="4" fillId="0" borderId="0" xfId="24" applyNumberFormat="1" applyFont="1" applyFill="1" applyBorder="1" applyAlignment="1" applyProtection="1">
      <alignment horizontal="left"/>
      <protection/>
    </xf>
    <xf numFmtId="0" fontId="2" fillId="0" borderId="0" xfId="0" applyFont="1" applyBorder="1"/>
    <xf numFmtId="166" fontId="4" fillId="0" borderId="2" xfId="24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0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1" fillId="0" borderId="3" xfId="0" applyFont="1" applyBorder="1"/>
    <xf numFmtId="0" fontId="2" fillId="0" borderId="3" xfId="0" applyFont="1" applyBorder="1"/>
    <xf numFmtId="0" fontId="0" fillId="0" borderId="2" xfId="0" applyFont="1" applyFill="1" applyBorder="1"/>
    <xf numFmtId="0" fontId="5" fillId="0" borderId="2" xfId="0" applyNumberFormat="1" applyFont="1" applyFill="1" applyBorder="1" applyAlignment="1" applyProtection="1">
      <alignment horizontal="left"/>
      <protection/>
    </xf>
    <xf numFmtId="167" fontId="7" fillId="0" borderId="0" xfId="0" applyNumberFormat="1" applyFont="1" applyAlignment="1">
      <alignment horizontal="center"/>
    </xf>
    <xf numFmtId="0" fontId="3" fillId="0" borderId="4" xfId="0" applyFont="1" applyFill="1" applyBorder="1"/>
    <xf numFmtId="0" fontId="4" fillId="0" borderId="4" xfId="0" applyFont="1" applyBorder="1"/>
    <xf numFmtId="0" fontId="3" fillId="0" borderId="3" xfId="0" applyFont="1" applyBorder="1"/>
    <xf numFmtId="0" fontId="11" fillId="0" borderId="4" xfId="0" applyFont="1" applyBorder="1"/>
    <xf numFmtId="0" fontId="0" fillId="0" borderId="4" xfId="0" applyBorder="1"/>
    <xf numFmtId="0" fontId="4" fillId="0" borderId="5" xfId="0" applyFont="1" applyBorder="1"/>
    <xf numFmtId="0" fontId="4" fillId="0" borderId="0" xfId="0" applyNumberFormat="1" applyFont="1" applyBorder="1"/>
    <xf numFmtId="0" fontId="0" fillId="0" borderId="2" xfId="0" applyFont="1" applyFill="1" applyBorder="1" applyAlignment="1">
      <alignment horizontal="left"/>
    </xf>
    <xf numFmtId="0" fontId="2" fillId="0" borderId="6" xfId="0" applyFont="1" applyBorder="1"/>
    <xf numFmtId="0" fontId="4" fillId="0" borderId="5" xfId="0" applyFont="1" applyBorder="1" applyAlignment="1">
      <alignment horizontal="center" vertical="center"/>
    </xf>
    <xf numFmtId="166" fontId="4" fillId="0" borderId="5" xfId="24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24" applyNumberFormat="1" applyFont="1" applyFill="1" applyBorder="1" applyAlignment="1" applyProtection="1">
      <alignment horizontal="center" wrapText="1"/>
      <protection/>
    </xf>
    <xf numFmtId="0" fontId="3" fillId="0" borderId="0" xfId="24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24" applyNumberFormat="1" applyFont="1" applyFill="1" applyBorder="1" applyAlignment="1" applyProtection="1">
      <alignment horizontal="center"/>
      <protection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2" borderId="5" xfId="0" applyFont="1" applyFill="1" applyBorder="1"/>
    <xf numFmtId="0" fontId="18" fillId="2" borderId="5" xfId="0" applyFont="1" applyFill="1" applyBorder="1" applyAlignment="1">
      <alignment horizontal="center"/>
    </xf>
    <xf numFmtId="0" fontId="14" fillId="0" borderId="5" xfId="0" applyFont="1" applyBorder="1"/>
    <xf numFmtId="0" fontId="14" fillId="0" borderId="5" xfId="0" applyFont="1" applyFill="1" applyBorder="1" applyAlignment="1">
      <alignment horizontal="center"/>
    </xf>
    <xf numFmtId="0" fontId="4" fillId="0" borderId="5" xfId="0" applyFont="1" applyBorder="1"/>
    <xf numFmtId="0" fontId="5" fillId="0" borderId="5" xfId="0" applyFont="1" applyFill="1" applyBorder="1"/>
    <xf numFmtId="0" fontId="5" fillId="0" borderId="5" xfId="0" applyFont="1" applyBorder="1"/>
    <xf numFmtId="0" fontId="5" fillId="0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14" fillId="0" borderId="5" xfId="0" applyFont="1" applyFill="1" applyBorder="1"/>
    <xf numFmtId="0" fontId="4" fillId="0" borderId="1" xfId="0" applyFont="1" applyFill="1" applyBorder="1"/>
    <xf numFmtId="0" fontId="4" fillId="0" borderId="5" xfId="0" applyFont="1" applyFill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vertical="top"/>
    </xf>
    <xf numFmtId="0" fontId="3" fillId="0" borderId="3" xfId="0" applyFont="1" applyBorder="1"/>
    <xf numFmtId="0" fontId="4" fillId="0" borderId="5" xfId="0" applyFont="1" applyFill="1" applyBorder="1" applyAlignment="1">
      <alignment horizontal="left"/>
    </xf>
    <xf numFmtId="0" fontId="18" fillId="0" borderId="5" xfId="0" applyFont="1" applyBorder="1" applyAlignment="1">
      <alignment vertical="top"/>
    </xf>
    <xf numFmtId="0" fontId="0" fillId="0" borderId="5" xfId="0" applyBorder="1"/>
    <xf numFmtId="0" fontId="3" fillId="0" borderId="6" xfId="0" applyFont="1" applyBorder="1"/>
    <xf numFmtId="0" fontId="2" fillId="0" borderId="5" xfId="0" applyFont="1" applyBorder="1"/>
    <xf numFmtId="0" fontId="3" fillId="0" borderId="5" xfId="0" applyFont="1" applyBorder="1"/>
    <xf numFmtId="0" fontId="18" fillId="2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1" xfId="0" applyFont="1" applyBorder="1"/>
    <xf numFmtId="169" fontId="4" fillId="0" borderId="8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166" fontId="4" fillId="0" borderId="5" xfId="24" applyNumberFormat="1" applyFont="1" applyFill="1" applyBorder="1" applyAlignment="1" applyProtection="1">
      <alignment/>
      <protection/>
    </xf>
    <xf numFmtId="0" fontId="3" fillId="0" borderId="3" xfId="0" applyFont="1" applyBorder="1" applyAlignment="1">
      <alignment horizontal="left"/>
    </xf>
    <xf numFmtId="0" fontId="15" fillId="5" borderId="9" xfId="0" applyFont="1" applyFill="1" applyBorder="1" applyAlignment="1">
      <alignment vertical="center" wrapText="1"/>
    </xf>
    <xf numFmtId="0" fontId="18" fillId="2" borderId="9" xfId="0" applyFont="1" applyFill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top"/>
    </xf>
    <xf numFmtId="0" fontId="1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4" fillId="6" borderId="2" xfId="0" applyFont="1" applyFill="1" applyBorder="1"/>
    <xf numFmtId="0" fontId="4" fillId="0" borderId="10" xfId="0" applyFont="1" applyBorder="1"/>
    <xf numFmtId="0" fontId="4" fillId="0" borderId="1" xfId="0" applyFont="1" applyBorder="1"/>
    <xf numFmtId="0" fontId="1" fillId="0" borderId="1" xfId="0" applyFont="1" applyBorder="1"/>
    <xf numFmtId="0" fontId="0" fillId="0" borderId="2" xfId="0" applyBorder="1"/>
    <xf numFmtId="0" fontId="1" fillId="0" borderId="5" xfId="0" applyFont="1" applyBorder="1"/>
    <xf numFmtId="0" fontId="20" fillId="0" borderId="5" xfId="0" applyFont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2" fillId="0" borderId="3" xfId="0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18" fillId="0" borderId="5" xfId="0" applyFont="1" applyFill="1" applyBorder="1" applyAlignment="1">
      <alignment vertical="top"/>
    </xf>
    <xf numFmtId="0" fontId="4" fillId="0" borderId="0" xfId="24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/>
    <xf numFmtId="0" fontId="4" fillId="4" borderId="1" xfId="0" applyFont="1" applyFill="1" applyBorder="1" applyAlignment="1">
      <alignment horizontal="center" vertical="center"/>
    </xf>
    <xf numFmtId="0" fontId="18" fillId="0" borderId="5" xfId="0" applyFont="1" applyFill="1" applyBorder="1"/>
    <xf numFmtId="0" fontId="4" fillId="0" borderId="2" xfId="0" applyFont="1" applyFill="1" applyBorder="1"/>
    <xf numFmtId="0" fontId="18" fillId="0" borderId="5" xfId="0" applyFont="1" applyFill="1" applyBorder="1" applyAlignment="1">
      <alignment horizontal="left"/>
    </xf>
    <xf numFmtId="0" fontId="4" fillId="0" borderId="2" xfId="0" applyFont="1" applyBorder="1"/>
    <xf numFmtId="166" fontId="4" fillId="0" borderId="2" xfId="24" applyNumberFormat="1" applyFont="1" applyFill="1" applyBorder="1" applyAlignment="1" applyProtection="1">
      <alignment horizontal="right"/>
      <protection/>
    </xf>
    <xf numFmtId="0" fontId="18" fillId="0" borderId="5" xfId="0" applyFont="1" applyFill="1" applyBorder="1" applyAlignment="1">
      <alignment/>
    </xf>
    <xf numFmtId="0" fontId="3" fillId="0" borderId="1" xfId="0" applyFont="1" applyBorder="1"/>
    <xf numFmtId="166" fontId="4" fillId="0" borderId="5" xfId="24" applyNumberFormat="1" applyFont="1" applyFill="1" applyBorder="1" applyAlignment="1" applyProtection="1">
      <alignment horizontal="right"/>
      <protection/>
    </xf>
    <xf numFmtId="0" fontId="0" fillId="0" borderId="5" xfId="0" applyNumberFormat="1" applyFont="1" applyFill="1" applyBorder="1" applyAlignment="1">
      <alignment horizontal="right"/>
    </xf>
    <xf numFmtId="167" fontId="0" fillId="0" borderId="5" xfId="0" applyNumberFormat="1" applyFill="1" applyBorder="1" applyAlignment="1">
      <alignment horizontal="right"/>
    </xf>
    <xf numFmtId="169" fontId="4" fillId="0" borderId="5" xfId="0" applyNumberFormat="1" applyFont="1" applyFill="1" applyBorder="1"/>
    <xf numFmtId="0" fontId="2" fillId="0" borderId="6" xfId="0" applyFont="1" applyBorder="1"/>
    <xf numFmtId="0" fontId="0" fillId="0" borderId="5" xfId="0" applyFont="1" applyFill="1" applyBorder="1"/>
    <xf numFmtId="166" fontId="4" fillId="0" borderId="2" xfId="24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8" fillId="0" borderId="5" xfId="0" applyFont="1" applyBorder="1"/>
    <xf numFmtId="0" fontId="4" fillId="0" borderId="1" xfId="0" applyFont="1" applyFill="1" applyBorder="1" applyAlignment="1">
      <alignment wrapText="1"/>
    </xf>
    <xf numFmtId="0" fontId="3" fillId="0" borderId="5" xfId="0" applyFont="1" applyBorder="1" applyAlignment="1">
      <alignment horizontal="center"/>
    </xf>
    <xf numFmtId="166" fontId="4" fillId="0" borderId="13" xfId="24" applyNumberFormat="1" applyFont="1" applyFill="1" applyBorder="1" applyAlignment="1" applyProtection="1">
      <alignment/>
      <protection/>
    </xf>
    <xf numFmtId="0" fontId="18" fillId="0" borderId="13" xfId="0" applyFont="1" applyFill="1" applyBorder="1"/>
    <xf numFmtId="0" fontId="0" fillId="0" borderId="0" xfId="0" applyNumberFormat="1" applyFont="1" applyAlignment="1">
      <alignment horizontal="center"/>
    </xf>
    <xf numFmtId="0" fontId="0" fillId="0" borderId="0" xfId="24" applyNumberFormat="1" applyFont="1" applyFill="1" applyBorder="1" applyAlignment="1" applyProtection="1">
      <alignment horizontal="center"/>
      <protection/>
    </xf>
    <xf numFmtId="166" fontId="6" fillId="0" borderId="1" xfId="24" applyNumberFormat="1" applyFont="1" applyFill="1" applyBorder="1" applyAlignment="1" applyProtection="1">
      <alignment horizontal="center"/>
      <protection/>
    </xf>
    <xf numFmtId="0" fontId="14" fillId="0" borderId="9" xfId="0" applyFont="1" applyBorder="1"/>
    <xf numFmtId="0" fontId="1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4" xfId="0" applyFont="1" applyBorder="1"/>
    <xf numFmtId="0" fontId="2" fillId="0" borderId="0" xfId="0" applyFont="1" applyBorder="1" applyAlignment="1">
      <alignment/>
    </xf>
    <xf numFmtId="0" fontId="4" fillId="0" borderId="5" xfId="24" applyNumberFormat="1" applyFont="1" applyFill="1" applyBorder="1" applyAlignment="1" applyProtection="1">
      <alignment/>
      <protection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Border="1"/>
    <xf numFmtId="0" fontId="5" fillId="0" borderId="13" xfId="0" applyFont="1" applyFill="1" applyBorder="1" applyAlignment="1">
      <alignment horizontal="center"/>
    </xf>
    <xf numFmtId="166" fontId="2" fillId="0" borderId="0" xfId="0" applyNumberFormat="1" applyFont="1"/>
    <xf numFmtId="166" fontId="0" fillId="0" borderId="0" xfId="0" applyNumberFormat="1"/>
    <xf numFmtId="169" fontId="0" fillId="0" borderId="0" xfId="0" applyNumberFormat="1"/>
    <xf numFmtId="169" fontId="2" fillId="0" borderId="0" xfId="0" applyNumberFormat="1" applyFont="1"/>
    <xf numFmtId="0" fontId="4" fillId="7" borderId="0" xfId="0" applyFont="1" applyFill="1" applyAlignment="1">
      <alignment horizontal="left"/>
    </xf>
    <xf numFmtId="0" fontId="18" fillId="8" borderId="5" xfId="0" applyFont="1" applyFill="1" applyBorder="1"/>
    <xf numFmtId="0" fontId="3" fillId="0" borderId="1" xfId="0" applyFont="1" applyBorder="1" applyAlignment="1">
      <alignment horizontal="center"/>
    </xf>
    <xf numFmtId="0" fontId="21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4" fillId="0" borderId="1" xfId="24" applyNumberFormat="1" applyFont="1" applyFill="1" applyBorder="1" applyAlignment="1">
      <alignment horizontal="center"/>
    </xf>
    <xf numFmtId="0" fontId="18" fillId="0" borderId="5" xfId="26" applyFont="1" applyFill="1" applyBorder="1" applyAlignment="1" applyProtection="1">
      <alignment/>
      <protection/>
    </xf>
    <xf numFmtId="166" fontId="4" fillId="0" borderId="1" xfId="24" applyNumberFormat="1" applyFont="1" applyBorder="1"/>
    <xf numFmtId="0" fontId="4" fillId="0" borderId="5" xfId="0" applyFont="1" applyBorder="1" applyAlignment="1">
      <alignment vertical="center"/>
    </xf>
    <xf numFmtId="0" fontId="18" fillId="0" borderId="8" xfId="0" applyFont="1" applyFill="1" applyBorder="1" applyAlignment="1">
      <alignment horizontal="center"/>
    </xf>
    <xf numFmtId="166" fontId="4" fillId="0" borderId="5" xfId="24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vertical="center"/>
    </xf>
    <xf numFmtId="166" fontId="6" fillId="0" borderId="6" xfId="24" applyNumberFormat="1" applyFont="1" applyFill="1" applyBorder="1" applyAlignment="1" applyProtection="1">
      <alignment horizontal="center"/>
      <protection/>
    </xf>
    <xf numFmtId="0" fontId="3" fillId="0" borderId="12" xfId="0" applyFont="1" applyBorder="1"/>
    <xf numFmtId="0" fontId="3" fillId="0" borderId="15" xfId="0" applyFont="1" applyBorder="1"/>
    <xf numFmtId="0" fontId="18" fillId="0" borderId="0" xfId="0" applyFont="1" applyFill="1" applyBorder="1"/>
    <xf numFmtId="0" fontId="18" fillId="0" borderId="14" xfId="0" applyFont="1" applyFill="1" applyBorder="1"/>
    <xf numFmtId="0" fontId="18" fillId="0" borderId="16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7" xfId="0" applyFont="1" applyFill="1" applyBorder="1"/>
    <xf numFmtId="0" fontId="2" fillId="0" borderId="5" xfId="0" applyFont="1" applyBorder="1" applyAlignment="1">
      <alignment horizontal="center"/>
    </xf>
    <xf numFmtId="0" fontId="18" fillId="0" borderId="0" xfId="0" applyFont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2" fillId="0" borderId="1" xfId="0" applyFont="1" applyBorder="1"/>
    <xf numFmtId="0" fontId="18" fillId="0" borderId="5" xfId="26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8" fillId="0" borderId="0" xfId="26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2" borderId="5" xfId="0" applyFont="1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0" fontId="0" fillId="0" borderId="6" xfId="0" applyFont="1" applyFill="1" applyBorder="1"/>
    <xf numFmtId="0" fontId="4" fillId="0" borderId="18" xfId="0" applyFont="1" applyFill="1" applyBorder="1" applyAlignment="1">
      <alignment horizontal="center"/>
    </xf>
    <xf numFmtId="0" fontId="19" fillId="0" borderId="9" xfId="0" applyFont="1" applyBorder="1"/>
    <xf numFmtId="0" fontId="18" fillId="2" borderId="9" xfId="0" applyFont="1" applyFill="1" applyBorder="1" applyAlignment="1">
      <alignment horizontal="center"/>
    </xf>
    <xf numFmtId="0" fontId="0" fillId="0" borderId="12" xfId="0" applyBorder="1"/>
    <xf numFmtId="0" fontId="18" fillId="2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23" fillId="8" borderId="5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/>
    </xf>
    <xf numFmtId="0" fontId="23" fillId="0" borderId="5" xfId="0" applyFont="1" applyFill="1" applyBorder="1" applyAlignment="1">
      <alignment vertical="center"/>
    </xf>
    <xf numFmtId="0" fontId="23" fillId="9" borderId="5" xfId="0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8" fillId="8" borderId="5" xfId="0" applyFont="1" applyFill="1" applyBorder="1" applyAlignment="1">
      <alignment/>
    </xf>
    <xf numFmtId="0" fontId="0" fillId="8" borderId="5" xfId="0" applyFill="1" applyBorder="1"/>
    <xf numFmtId="0" fontId="18" fillId="8" borderId="5" xfId="0" applyFont="1" applyFill="1" applyBorder="1" applyAlignment="1">
      <alignment horizontal="left"/>
    </xf>
    <xf numFmtId="0" fontId="18" fillId="8" borderId="17" xfId="0" applyFont="1" applyFill="1" applyBorder="1" applyAlignment="1">
      <alignment horizontal="center"/>
    </xf>
    <xf numFmtId="0" fontId="18" fillId="8" borderId="5" xfId="26" applyFont="1" applyFill="1" applyBorder="1" applyAlignment="1" applyProtection="1">
      <alignment/>
      <protection/>
    </xf>
    <xf numFmtId="166" fontId="4" fillId="0" borderId="2" xfId="24" applyNumberFormat="1" applyFont="1" applyFill="1" applyBorder="1"/>
    <xf numFmtId="0" fontId="4" fillId="0" borderId="13" xfId="0" applyFont="1" applyFill="1" applyBorder="1"/>
    <xf numFmtId="0" fontId="4" fillId="0" borderId="13" xfId="0" applyFont="1" applyFill="1" applyBorder="1" applyAlignment="1">
      <alignment horizontal="right"/>
    </xf>
    <xf numFmtId="0" fontId="18" fillId="2" borderId="5" xfId="0" applyFont="1" applyFill="1" applyBorder="1" applyAlignment="1">
      <alignment horizontal="center" vertical="center"/>
    </xf>
    <xf numFmtId="0" fontId="0" fillId="0" borderId="12" xfId="0" applyFont="1" applyFill="1" applyBorder="1"/>
    <xf numFmtId="0" fontId="0" fillId="0" borderId="8" xfId="0" applyFont="1" applyFill="1" applyBorder="1"/>
    <xf numFmtId="0" fontId="24" fillId="0" borderId="5" xfId="0" applyFont="1" applyBorder="1"/>
    <xf numFmtId="0" fontId="24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0" fontId="18" fillId="0" borderId="9" xfId="0" applyFont="1" applyFill="1" applyBorder="1" applyAlignment="1">
      <alignment horizontal="center"/>
    </xf>
    <xf numFmtId="0" fontId="1" fillId="0" borderId="3" xfId="0" applyFont="1" applyBorder="1"/>
    <xf numFmtId="0" fontId="20" fillId="0" borderId="3" xfId="0" applyFont="1" applyBorder="1" applyAlignment="1">
      <alignment horizontal="left"/>
    </xf>
    <xf numFmtId="166" fontId="6" fillId="0" borderId="3" xfId="24" applyNumberFormat="1" applyFont="1" applyFill="1" applyBorder="1" applyAlignment="1" applyProtection="1">
      <alignment horizontal="center"/>
      <protection/>
    </xf>
    <xf numFmtId="0" fontId="2" fillId="0" borderId="15" xfId="0" applyFont="1" applyBorder="1"/>
    <xf numFmtId="0" fontId="4" fillId="0" borderId="20" xfId="0" applyFont="1" applyBorder="1" applyAlignment="1">
      <alignment horizontal="center"/>
    </xf>
    <xf numFmtId="0" fontId="23" fillId="9" borderId="5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18" fillId="0" borderId="17" xfId="26" applyFont="1" applyFill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/>
    </xf>
    <xf numFmtId="0" fontId="18" fillId="0" borderId="9" xfId="0" applyFont="1" applyFill="1" applyBorder="1"/>
    <xf numFmtId="0" fontId="3" fillId="0" borderId="0" xfId="0" applyFont="1" applyBorder="1"/>
    <xf numFmtId="0" fontId="4" fillId="0" borderId="1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8" fillId="8" borderId="0" xfId="0" applyFont="1" applyFill="1" applyBorder="1"/>
    <xf numFmtId="0" fontId="4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3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Ezres 2" xfId="21"/>
    <cellStyle name="Normál 2" xfId="22"/>
    <cellStyle name="Normál 4" xfId="23"/>
    <cellStyle name="Pénznem" xfId="24"/>
    <cellStyle name="Pénznem 2" xfId="25"/>
    <cellStyle name="Hivatkozás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 topLeftCell="A1"/>
  </sheetViews>
  <sheetFormatPr defaultColWidth="9.140625" defaultRowHeight="12.75"/>
  <cols>
    <col min="1" max="1" width="18.7109375" style="1" customWidth="1"/>
    <col min="2" max="2" width="14.57421875" style="1" customWidth="1"/>
    <col min="3" max="3" width="54.421875" style="1" customWidth="1"/>
    <col min="4" max="4" width="5.8515625" style="0" customWidth="1"/>
    <col min="5" max="5" width="14.28125" style="0" bestFit="1" customWidth="1"/>
    <col min="6" max="6" width="14.140625" style="0" customWidth="1"/>
    <col min="7" max="7" width="3.28125" style="0" bestFit="1" customWidth="1"/>
    <col min="8" max="8" width="6.57421875" style="0" bestFit="1" customWidth="1"/>
    <col min="9" max="9" width="14.57421875" style="0" bestFit="1" customWidth="1"/>
  </cols>
  <sheetData>
    <row r="1" spans="1:5" s="4" customFormat="1" ht="26.25">
      <c r="A1" s="131" t="s">
        <v>10</v>
      </c>
      <c r="B1" s="132"/>
      <c r="C1" s="177" t="s">
        <v>23</v>
      </c>
      <c r="D1" s="133">
        <v>35</v>
      </c>
      <c r="E1" s="133"/>
    </row>
    <row r="2" spans="1:6" s="7" customFormat="1" ht="20.25">
      <c r="A2" s="224" t="s">
        <v>0</v>
      </c>
      <c r="B2" s="134" t="s">
        <v>1</v>
      </c>
      <c r="C2" s="125" t="s">
        <v>2</v>
      </c>
      <c r="D2" s="121" t="s">
        <v>3</v>
      </c>
      <c r="E2" s="121"/>
      <c r="F2" s="7" t="s">
        <v>4</v>
      </c>
    </row>
    <row r="3" spans="1:8" ht="15">
      <c r="A3" s="154" t="s">
        <v>138</v>
      </c>
      <c r="B3" s="154" t="s">
        <v>139</v>
      </c>
      <c r="C3" s="154" t="s">
        <v>57</v>
      </c>
      <c r="D3" s="154"/>
      <c r="E3" s="110">
        <v>3480</v>
      </c>
      <c r="F3" s="110">
        <v>600</v>
      </c>
      <c r="H3" s="52"/>
    </row>
    <row r="4" spans="1:8" ht="15">
      <c r="A4" s="154"/>
      <c r="B4" s="154"/>
      <c r="C4" s="217"/>
      <c r="D4" s="154"/>
      <c r="E4" s="110"/>
      <c r="F4" s="110"/>
      <c r="H4" s="52"/>
    </row>
    <row r="5" spans="1:8" ht="15">
      <c r="A5" s="97"/>
      <c r="B5" s="154"/>
      <c r="C5" s="170"/>
      <c r="D5" s="97"/>
      <c r="E5" s="110"/>
      <c r="F5" s="110"/>
      <c r="H5" s="52"/>
    </row>
    <row r="6" spans="1:8" ht="15">
      <c r="A6" s="97"/>
      <c r="B6" s="154"/>
      <c r="C6" s="170"/>
      <c r="D6" s="97"/>
      <c r="E6" s="110"/>
      <c r="F6" s="110"/>
      <c r="H6" s="52"/>
    </row>
    <row r="7" spans="1:8" ht="15">
      <c r="A7" s="105"/>
      <c r="B7" s="97"/>
      <c r="C7" s="126"/>
      <c r="D7" s="98"/>
      <c r="E7" s="98"/>
      <c r="F7" s="98"/>
      <c r="H7" s="52"/>
    </row>
    <row r="8" spans="1:6" ht="15">
      <c r="A8" s="106"/>
      <c r="B8" s="106"/>
      <c r="C8" s="106"/>
      <c r="D8" s="106"/>
      <c r="E8" s="198"/>
      <c r="F8" s="28"/>
    </row>
    <row r="9" spans="1:5" ht="20.25">
      <c r="A9" s="12" t="s">
        <v>109</v>
      </c>
      <c r="B9" s="13"/>
      <c r="C9" s="13"/>
      <c r="D9" s="14"/>
      <c r="E9" s="93"/>
    </row>
    <row r="10" spans="1:5" ht="20.25">
      <c r="A10" s="16"/>
      <c r="B10" s="17"/>
      <c r="C10" s="17"/>
      <c r="D10" s="18"/>
      <c r="E10" s="69">
        <f>COUNTA(A3:A7)</f>
        <v>1</v>
      </c>
    </row>
    <row r="11" spans="1:5" ht="15">
      <c r="A11" s="192" t="s">
        <v>34</v>
      </c>
      <c r="E11" s="26"/>
    </row>
    <row r="13" ht="20.25">
      <c r="A13" s="16" t="s">
        <v>108</v>
      </c>
    </row>
    <row r="19" ht="43.5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 topLeftCell="A1"/>
  </sheetViews>
  <sheetFormatPr defaultColWidth="9.140625" defaultRowHeight="12.75"/>
  <cols>
    <col min="1" max="1" width="22.140625" style="0" customWidth="1"/>
    <col min="2" max="2" width="11.7109375" style="1" customWidth="1"/>
    <col min="3" max="3" width="57.57421875" style="1" bestFit="1" customWidth="1"/>
    <col min="4" max="4" width="5.8515625" style="0" customWidth="1"/>
    <col min="5" max="6" width="12.421875" style="0" bestFit="1" customWidth="1"/>
    <col min="7" max="7" width="14.8515625" style="0" bestFit="1" customWidth="1"/>
    <col min="8" max="8" width="6.28125" style="0" bestFit="1" customWidth="1"/>
    <col min="10" max="10" width="23.28125" style="0" bestFit="1" customWidth="1"/>
  </cols>
  <sheetData>
    <row r="1" spans="1:10" s="4" customFormat="1" ht="26.25">
      <c r="A1" s="27" t="s">
        <v>14</v>
      </c>
      <c r="B1" s="92"/>
      <c r="C1" s="177" t="s">
        <v>23</v>
      </c>
      <c r="D1" s="3">
        <v>34</v>
      </c>
      <c r="E1" s="256"/>
      <c r="F1" s="209"/>
      <c r="J1" s="188"/>
    </row>
    <row r="2" spans="1:8" ht="20.25">
      <c r="A2" s="6" t="s">
        <v>0</v>
      </c>
      <c r="B2" s="5" t="s">
        <v>1</v>
      </c>
      <c r="C2" s="5" t="s">
        <v>2</v>
      </c>
      <c r="D2" s="6" t="s">
        <v>3</v>
      </c>
      <c r="E2" s="194" t="s">
        <v>184</v>
      </c>
      <c r="F2" s="6"/>
      <c r="G2" s="7" t="s">
        <v>4</v>
      </c>
      <c r="H2" s="7"/>
    </row>
    <row r="3" spans="1:8" ht="15">
      <c r="A3" s="254" t="s">
        <v>39</v>
      </c>
      <c r="B3" s="254" t="s">
        <v>35</v>
      </c>
      <c r="C3" s="255" t="s">
        <v>149</v>
      </c>
      <c r="D3" s="110"/>
      <c r="E3" s="208">
        <v>1100</v>
      </c>
      <c r="F3" s="208">
        <v>1100</v>
      </c>
      <c r="G3" s="208">
        <v>220</v>
      </c>
      <c r="H3" s="87"/>
    </row>
    <row r="4" spans="1:8" ht="15">
      <c r="A4" s="254" t="s">
        <v>88</v>
      </c>
      <c r="B4" s="254" t="s">
        <v>35</v>
      </c>
      <c r="C4" s="254" t="s">
        <v>148</v>
      </c>
      <c r="D4" s="110"/>
      <c r="E4" s="208">
        <v>830</v>
      </c>
      <c r="F4" s="208">
        <v>830</v>
      </c>
      <c r="G4" s="208">
        <v>780</v>
      </c>
      <c r="H4" s="87"/>
    </row>
    <row r="5" spans="1:8" ht="15">
      <c r="A5" s="193" t="s">
        <v>84</v>
      </c>
      <c r="B5" s="193" t="s">
        <v>35</v>
      </c>
      <c r="C5" s="193" t="s">
        <v>85</v>
      </c>
      <c r="D5" s="279"/>
      <c r="E5" s="249">
        <v>700</v>
      </c>
      <c r="F5" s="249">
        <v>700</v>
      </c>
      <c r="G5" s="249">
        <v>300</v>
      </c>
      <c r="H5" s="87"/>
    </row>
    <row r="6" spans="1:8" ht="15">
      <c r="A6" s="193" t="s">
        <v>81</v>
      </c>
      <c r="B6" s="193" t="s">
        <v>35</v>
      </c>
      <c r="C6" s="193" t="s">
        <v>82</v>
      </c>
      <c r="D6" s="278"/>
      <c r="E6" s="249">
        <v>830</v>
      </c>
      <c r="F6" s="249">
        <v>830</v>
      </c>
      <c r="G6" s="249"/>
      <c r="H6" s="89"/>
    </row>
    <row r="7" spans="1:8" ht="15">
      <c r="A7" s="193" t="s">
        <v>86</v>
      </c>
      <c r="B7" s="193" t="s">
        <v>35</v>
      </c>
      <c r="C7" s="193" t="s">
        <v>87</v>
      </c>
      <c r="D7" s="249"/>
      <c r="E7" s="249">
        <v>590</v>
      </c>
      <c r="F7" s="249">
        <v>590</v>
      </c>
      <c r="G7" s="249">
        <v>357</v>
      </c>
      <c r="H7" s="81"/>
    </row>
    <row r="8" spans="1:8" ht="15">
      <c r="A8" s="154" t="s">
        <v>79</v>
      </c>
      <c r="B8" s="156" t="s">
        <v>35</v>
      </c>
      <c r="C8" s="199" t="s">
        <v>80</v>
      </c>
      <c r="D8" s="251"/>
      <c r="E8" s="110">
        <v>550</v>
      </c>
      <c r="F8" s="110">
        <v>550</v>
      </c>
      <c r="G8" s="110">
        <v>370</v>
      </c>
      <c r="H8" s="90"/>
    </row>
    <row r="9" spans="1:8" ht="15">
      <c r="A9" s="193" t="s">
        <v>77</v>
      </c>
      <c r="B9" s="260" t="s">
        <v>35</v>
      </c>
      <c r="C9" s="193" t="s">
        <v>78</v>
      </c>
      <c r="D9" s="261"/>
      <c r="E9" s="249">
        <v>750</v>
      </c>
      <c r="F9" s="249">
        <v>750</v>
      </c>
      <c r="G9" s="249">
        <v>550</v>
      </c>
      <c r="H9" s="87"/>
    </row>
    <row r="10" spans="1:8" ht="15">
      <c r="A10" s="170" t="s">
        <v>188</v>
      </c>
      <c r="B10" s="170" t="s">
        <v>35</v>
      </c>
      <c r="C10" s="170" t="s">
        <v>189</v>
      </c>
      <c r="D10" s="110">
        <v>8</v>
      </c>
      <c r="E10" s="204">
        <v>2800</v>
      </c>
      <c r="F10" s="204"/>
      <c r="G10" s="204">
        <v>346</v>
      </c>
      <c r="H10" s="88"/>
    </row>
    <row r="11" spans="1:8" ht="15">
      <c r="A11" s="170" t="s">
        <v>186</v>
      </c>
      <c r="B11" s="170" t="s">
        <v>35</v>
      </c>
      <c r="C11" s="170" t="s">
        <v>187</v>
      </c>
      <c r="D11" s="227">
        <v>8</v>
      </c>
      <c r="E11" s="204">
        <v>2800</v>
      </c>
      <c r="F11" s="204"/>
      <c r="G11" s="204">
        <v>346</v>
      </c>
      <c r="H11" s="87"/>
    </row>
    <row r="12" spans="1:8" ht="15">
      <c r="A12" s="154"/>
      <c r="B12" s="99"/>
      <c r="C12" s="99"/>
      <c r="D12" s="128"/>
      <c r="E12" s="110"/>
      <c r="F12" s="110"/>
      <c r="G12" s="110"/>
      <c r="H12" s="88"/>
    </row>
    <row r="13" spans="1:7" ht="15">
      <c r="A13" s="154"/>
      <c r="B13" s="97"/>
      <c r="C13" s="99"/>
      <c r="D13" s="128"/>
      <c r="E13" s="110"/>
      <c r="F13" s="110"/>
      <c r="G13" s="110"/>
    </row>
    <row r="14" spans="1:8" ht="15">
      <c r="A14" s="97"/>
      <c r="B14" s="181"/>
      <c r="C14" s="97"/>
      <c r="D14" s="110"/>
      <c r="E14" s="110"/>
      <c r="F14" s="110"/>
      <c r="G14" s="110"/>
      <c r="H14" s="87"/>
    </row>
    <row r="15" spans="1:8" ht="15">
      <c r="A15" s="95"/>
      <c r="B15" s="95"/>
      <c r="C15" s="127"/>
      <c r="D15" s="96"/>
      <c r="E15" s="96"/>
      <c r="F15" s="96"/>
      <c r="G15" s="96"/>
      <c r="H15" s="87"/>
    </row>
    <row r="16" spans="1:7" ht="15">
      <c r="A16" s="56"/>
      <c r="B16" s="56"/>
      <c r="C16" s="56"/>
      <c r="D16" s="37"/>
      <c r="E16" s="171"/>
      <c r="F16" s="37"/>
      <c r="G16" s="28"/>
    </row>
    <row r="17" spans="1:6" ht="15">
      <c r="A17" s="37"/>
      <c r="B17" s="37"/>
      <c r="C17" s="37"/>
      <c r="D17" s="37"/>
      <c r="E17" s="38"/>
      <c r="F17" s="38"/>
    </row>
    <row r="18" spans="1:6" ht="20.25">
      <c r="A18" s="12" t="s">
        <v>109</v>
      </c>
      <c r="B18" s="49"/>
      <c r="C18" s="49"/>
      <c r="D18" s="49"/>
      <c r="E18" s="49"/>
      <c r="F18" s="49"/>
    </row>
    <row r="19" spans="1:6" ht="20.25">
      <c r="A19" s="16"/>
      <c r="B19" s="49"/>
      <c r="C19" s="49"/>
      <c r="D19" s="49"/>
      <c r="E19" s="73">
        <f>COUNT(E3:E16)</f>
        <v>9</v>
      </c>
      <c r="F19" s="73">
        <f>COUNT(F3:F16)</f>
        <v>7</v>
      </c>
    </row>
    <row r="20" spans="1:6" ht="15">
      <c r="A20" s="192" t="s">
        <v>34</v>
      </c>
      <c r="E20" s="26"/>
      <c r="F20" s="26"/>
    </row>
    <row r="21" spans="5:6" ht="12.75">
      <c r="E21" s="189"/>
      <c r="F21" s="189"/>
    </row>
    <row r="22" ht="39.95" customHeight="1">
      <c r="A22" s="16" t="s">
        <v>108</v>
      </c>
    </row>
    <row r="24" ht="12.75">
      <c r="A24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 topLeftCell="A1"/>
  </sheetViews>
  <sheetFormatPr defaultColWidth="9.140625" defaultRowHeight="12.75"/>
  <cols>
    <col min="1" max="1" width="21.7109375" style="0" customWidth="1"/>
    <col min="2" max="2" width="12.28125" style="0" bestFit="1" customWidth="1"/>
    <col min="3" max="3" width="57.57421875" style="0" bestFit="1" customWidth="1"/>
    <col min="4" max="4" width="5.8515625" style="0" customWidth="1"/>
    <col min="5" max="6" width="12.421875" style="0" customWidth="1"/>
    <col min="7" max="7" width="14.57421875" style="0" customWidth="1"/>
    <col min="8" max="8" width="6.421875" style="0" bestFit="1" customWidth="1"/>
    <col min="9" max="9" width="23.28125" style="0" bestFit="1" customWidth="1"/>
  </cols>
  <sheetData>
    <row r="1" spans="1:9" s="4" customFormat="1" ht="26.25">
      <c r="A1" s="27" t="s">
        <v>15</v>
      </c>
      <c r="B1" s="92"/>
      <c r="C1" s="177" t="s">
        <v>23</v>
      </c>
      <c r="D1" s="66">
        <v>34</v>
      </c>
      <c r="E1" s="296"/>
      <c r="F1" s="297"/>
      <c r="I1" s="188"/>
    </row>
    <row r="2" spans="1:8" ht="20.25">
      <c r="A2" s="6" t="s">
        <v>0</v>
      </c>
      <c r="B2" s="6" t="s">
        <v>1</v>
      </c>
      <c r="C2" s="6" t="s">
        <v>2</v>
      </c>
      <c r="D2" s="6" t="s">
        <v>3</v>
      </c>
      <c r="E2" s="194" t="s">
        <v>184</v>
      </c>
      <c r="F2" s="160"/>
      <c r="G2" s="7" t="s">
        <v>4</v>
      </c>
      <c r="H2" s="80"/>
    </row>
    <row r="3" spans="1:8" ht="15">
      <c r="A3" s="254" t="s">
        <v>39</v>
      </c>
      <c r="B3" s="254" t="s">
        <v>35</v>
      </c>
      <c r="C3" s="255" t="s">
        <v>149</v>
      </c>
      <c r="D3" s="110"/>
      <c r="E3" s="208">
        <v>1100</v>
      </c>
      <c r="F3" s="208">
        <v>1100</v>
      </c>
      <c r="G3" s="208">
        <v>220</v>
      </c>
      <c r="H3" s="87"/>
    </row>
    <row r="4" spans="1:8" ht="15">
      <c r="A4" s="254" t="s">
        <v>88</v>
      </c>
      <c r="B4" s="254" t="s">
        <v>35</v>
      </c>
      <c r="C4" s="254" t="s">
        <v>148</v>
      </c>
      <c r="D4" s="110"/>
      <c r="E4" s="208">
        <v>830</v>
      </c>
      <c r="F4" s="208">
        <v>830</v>
      </c>
      <c r="G4" s="208">
        <v>780</v>
      </c>
      <c r="H4" s="87"/>
    </row>
    <row r="5" spans="1:8" ht="15">
      <c r="A5" s="193" t="s">
        <v>84</v>
      </c>
      <c r="B5" s="193" t="s">
        <v>35</v>
      </c>
      <c r="C5" s="193" t="s">
        <v>85</v>
      </c>
      <c r="D5" s="279"/>
      <c r="E5" s="249">
        <v>700</v>
      </c>
      <c r="F5" s="249">
        <v>700</v>
      </c>
      <c r="G5" s="249">
        <v>300</v>
      </c>
      <c r="H5" s="87"/>
    </row>
    <row r="6" spans="1:8" ht="15">
      <c r="A6" s="193" t="s">
        <v>81</v>
      </c>
      <c r="B6" s="193" t="s">
        <v>35</v>
      </c>
      <c r="C6" s="193" t="s">
        <v>82</v>
      </c>
      <c r="D6" s="278"/>
      <c r="E6" s="249">
        <v>830</v>
      </c>
      <c r="F6" s="249">
        <v>830</v>
      </c>
      <c r="G6" s="249"/>
      <c r="H6" s="87"/>
    </row>
    <row r="7" spans="1:8" ht="15">
      <c r="A7" s="193" t="s">
        <v>86</v>
      </c>
      <c r="B7" s="193" t="s">
        <v>35</v>
      </c>
      <c r="C7" s="193" t="s">
        <v>87</v>
      </c>
      <c r="D7" s="249"/>
      <c r="E7" s="249">
        <v>590</v>
      </c>
      <c r="F7" s="249">
        <v>590</v>
      </c>
      <c r="G7" s="249">
        <v>357</v>
      </c>
      <c r="H7" s="87"/>
    </row>
    <row r="8" spans="1:8" ht="15">
      <c r="A8" s="193" t="s">
        <v>77</v>
      </c>
      <c r="B8" s="260" t="s">
        <v>35</v>
      </c>
      <c r="C8" s="193" t="s">
        <v>78</v>
      </c>
      <c r="D8" s="249"/>
      <c r="E8" s="249">
        <v>750</v>
      </c>
      <c r="F8" s="249">
        <v>750</v>
      </c>
      <c r="G8" s="249">
        <v>550</v>
      </c>
      <c r="H8" s="87"/>
    </row>
    <row r="9" spans="1:8" ht="15">
      <c r="A9" s="170" t="s">
        <v>188</v>
      </c>
      <c r="B9" s="170" t="s">
        <v>35</v>
      </c>
      <c r="C9" s="170" t="s">
        <v>189</v>
      </c>
      <c r="D9" s="251">
        <v>6</v>
      </c>
      <c r="E9" s="204">
        <v>2800</v>
      </c>
      <c r="F9" s="204"/>
      <c r="G9" s="204">
        <v>346</v>
      </c>
      <c r="H9" s="87"/>
    </row>
    <row r="10" spans="1:8" ht="15">
      <c r="A10" s="170" t="s">
        <v>186</v>
      </c>
      <c r="B10" s="170" t="s">
        <v>35</v>
      </c>
      <c r="C10" s="170" t="s">
        <v>187</v>
      </c>
      <c r="D10" s="280">
        <v>6</v>
      </c>
      <c r="E10" s="204">
        <v>2800</v>
      </c>
      <c r="F10" s="204"/>
      <c r="G10" s="204">
        <v>346</v>
      </c>
      <c r="H10" s="87"/>
    </row>
    <row r="11" spans="1:8" ht="15">
      <c r="A11" s="154"/>
      <c r="B11" s="99"/>
      <c r="C11" s="99"/>
      <c r="D11" s="128"/>
      <c r="E11" s="110"/>
      <c r="F11" s="110"/>
      <c r="G11" s="110"/>
      <c r="H11" s="87"/>
    </row>
    <row r="12" spans="1:8" ht="15">
      <c r="A12" s="154"/>
      <c r="B12" s="97"/>
      <c r="C12" s="99"/>
      <c r="D12" s="128"/>
      <c r="E12" s="110"/>
      <c r="F12" s="110"/>
      <c r="G12" s="110"/>
      <c r="H12" s="85"/>
    </row>
    <row r="13" spans="1:8" ht="15">
      <c r="A13" s="154"/>
      <c r="B13" s="154"/>
      <c r="C13" s="199"/>
      <c r="D13" s="199"/>
      <c r="E13" s="219"/>
      <c r="F13" s="219"/>
      <c r="G13" s="110"/>
      <c r="H13" s="85"/>
    </row>
    <row r="14" spans="1:8" ht="15">
      <c r="A14" s="97"/>
      <c r="B14" s="181"/>
      <c r="C14" s="97"/>
      <c r="D14" s="110"/>
      <c r="E14" s="110"/>
      <c r="F14" s="110"/>
      <c r="G14" s="110"/>
      <c r="H14" s="85"/>
    </row>
    <row r="15" spans="1:8" ht="15">
      <c r="A15" s="95"/>
      <c r="B15" s="95"/>
      <c r="C15" s="95"/>
      <c r="D15" s="96"/>
      <c r="E15" s="96"/>
      <c r="F15" s="96"/>
      <c r="G15" s="96"/>
      <c r="H15" s="85"/>
    </row>
    <row r="16" spans="1:6" ht="15">
      <c r="A16" s="23"/>
      <c r="B16" s="23"/>
      <c r="C16" s="23"/>
      <c r="D16" s="23"/>
      <c r="E16" s="11"/>
      <c r="F16" s="11"/>
    </row>
    <row r="17" spans="1:6" ht="20.25">
      <c r="A17" s="12" t="s">
        <v>109</v>
      </c>
      <c r="B17" s="49"/>
      <c r="C17" s="49"/>
      <c r="D17" s="49"/>
      <c r="E17" s="49"/>
      <c r="F17" s="49"/>
    </row>
    <row r="18" spans="1:6" ht="20.25">
      <c r="A18" s="16"/>
      <c r="B18" s="1"/>
      <c r="C18" s="1"/>
      <c r="E18" s="69">
        <f>COUNT(E3:E15)</f>
        <v>8</v>
      </c>
      <c r="F18" s="69">
        <f>COUNT(F3:F15)</f>
        <v>6</v>
      </c>
    </row>
    <row r="19" spans="1:6" ht="15">
      <c r="A19" s="192" t="s">
        <v>34</v>
      </c>
      <c r="B19" s="1"/>
      <c r="C19" s="1"/>
      <c r="E19" s="42"/>
      <c r="F19" s="42"/>
    </row>
    <row r="20" spans="5:6" ht="12.75">
      <c r="E20" s="189"/>
      <c r="F20" s="189"/>
    </row>
    <row r="21" ht="44.45" customHeight="1">
      <c r="A21" s="16" t="s">
        <v>108</v>
      </c>
    </row>
    <row r="22" ht="12.75">
      <c r="B22" s="1"/>
    </row>
    <row r="23" ht="12.75">
      <c r="A23" s="1"/>
    </row>
  </sheetData>
  <mergeCells count="1">
    <mergeCell ref="E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 topLeftCell="A1"/>
  </sheetViews>
  <sheetFormatPr defaultColWidth="9.140625" defaultRowHeight="12.75"/>
  <cols>
    <col min="1" max="1" width="22.421875" style="0" customWidth="1"/>
    <col min="2" max="2" width="17.8515625" style="0" bestFit="1" customWidth="1"/>
    <col min="3" max="3" width="57.57421875" style="0" bestFit="1" customWidth="1"/>
    <col min="4" max="4" width="5.8515625" style="0" customWidth="1"/>
    <col min="5" max="7" width="12.421875" style="0" customWidth="1"/>
    <col min="8" max="8" width="14.00390625" style="0" bestFit="1" customWidth="1"/>
    <col min="10" max="10" width="23.28125" style="0" bestFit="1" customWidth="1"/>
  </cols>
  <sheetData>
    <row r="1" spans="1:10" s="4" customFormat="1" ht="26.25">
      <c r="A1" s="27" t="s">
        <v>21</v>
      </c>
      <c r="B1" s="92"/>
      <c r="C1" s="177" t="s">
        <v>23</v>
      </c>
      <c r="D1" s="3">
        <v>33</v>
      </c>
      <c r="E1" s="298"/>
      <c r="F1" s="298"/>
      <c r="G1" s="299"/>
      <c r="J1" s="191"/>
    </row>
    <row r="2" spans="1:9" ht="20.25">
      <c r="A2" s="6" t="s">
        <v>0</v>
      </c>
      <c r="B2" s="6" t="s">
        <v>1</v>
      </c>
      <c r="C2" s="6" t="s">
        <v>2</v>
      </c>
      <c r="D2" s="6" t="s">
        <v>3</v>
      </c>
      <c r="E2" s="194" t="s">
        <v>5</v>
      </c>
      <c r="F2" s="194" t="s">
        <v>16</v>
      </c>
      <c r="G2" s="6"/>
      <c r="H2" s="7" t="s">
        <v>4</v>
      </c>
      <c r="I2" s="80"/>
    </row>
    <row r="3" spans="1:9" ht="15">
      <c r="A3" s="213" t="s">
        <v>39</v>
      </c>
      <c r="B3" s="213" t="s">
        <v>35</v>
      </c>
      <c r="C3" s="213" t="s">
        <v>40</v>
      </c>
      <c r="D3" s="207"/>
      <c r="E3" s="204">
        <v>1100</v>
      </c>
      <c r="F3" s="204">
        <v>1100</v>
      </c>
      <c r="G3" s="204">
        <v>1100</v>
      </c>
      <c r="H3" s="208">
        <v>220</v>
      </c>
      <c r="I3" s="87"/>
    </row>
    <row r="4" spans="1:9" ht="15">
      <c r="A4" s="193" t="s">
        <v>36</v>
      </c>
      <c r="B4" s="193" t="s">
        <v>35</v>
      </c>
      <c r="C4" s="193" t="s">
        <v>37</v>
      </c>
      <c r="D4" s="154"/>
      <c r="E4" s="110">
        <v>840</v>
      </c>
      <c r="F4" s="110">
        <v>840</v>
      </c>
      <c r="G4" s="110">
        <v>840</v>
      </c>
      <c r="H4" s="110">
        <v>430</v>
      </c>
      <c r="I4" s="87"/>
    </row>
    <row r="5" spans="1:9" ht="15">
      <c r="A5" s="154" t="s">
        <v>69</v>
      </c>
      <c r="B5" s="154" t="s">
        <v>35</v>
      </c>
      <c r="C5" s="154" t="s">
        <v>70</v>
      </c>
      <c r="D5" s="154"/>
      <c r="E5" s="110">
        <v>830</v>
      </c>
      <c r="F5" s="110">
        <v>830</v>
      </c>
      <c r="G5" s="110">
        <v>830</v>
      </c>
      <c r="H5" s="110">
        <v>310</v>
      </c>
      <c r="I5" s="87"/>
    </row>
    <row r="6" spans="1:9" ht="15">
      <c r="A6" s="154" t="s">
        <v>95</v>
      </c>
      <c r="B6" s="154" t="s">
        <v>35</v>
      </c>
      <c r="C6" s="170" t="s">
        <v>96</v>
      </c>
      <c r="D6" s="97"/>
      <c r="E6" s="110">
        <v>940</v>
      </c>
      <c r="F6" s="110">
        <v>940</v>
      </c>
      <c r="G6" s="110">
        <v>940</v>
      </c>
      <c r="H6" s="110">
        <v>600</v>
      </c>
      <c r="I6" s="87"/>
    </row>
    <row r="7" spans="1:9" ht="15">
      <c r="A7" s="97" t="s">
        <v>73</v>
      </c>
      <c r="B7" s="154" t="s">
        <v>35</v>
      </c>
      <c r="C7" s="170" t="s">
        <v>74</v>
      </c>
      <c r="D7" s="97"/>
      <c r="E7" s="110">
        <v>470</v>
      </c>
      <c r="F7" s="110">
        <v>470</v>
      </c>
      <c r="G7" s="110">
        <v>470</v>
      </c>
      <c r="H7" s="110">
        <v>205</v>
      </c>
      <c r="I7" s="87"/>
    </row>
    <row r="8" spans="1:9" ht="15">
      <c r="A8" s="97" t="s">
        <v>71</v>
      </c>
      <c r="B8" s="154" t="s">
        <v>35</v>
      </c>
      <c r="C8" s="170" t="s">
        <v>72</v>
      </c>
      <c r="D8" s="97"/>
      <c r="E8" s="110">
        <v>800</v>
      </c>
      <c r="F8" s="110">
        <v>800</v>
      </c>
      <c r="G8" s="110">
        <v>800</v>
      </c>
      <c r="H8" s="110">
        <v>350</v>
      </c>
      <c r="I8" s="87"/>
    </row>
    <row r="9" spans="1:9" ht="15">
      <c r="A9" s="97" t="s">
        <v>75</v>
      </c>
      <c r="B9" s="154" t="s">
        <v>35</v>
      </c>
      <c r="C9" s="97" t="s">
        <v>76</v>
      </c>
      <c r="D9" s="97"/>
      <c r="E9" s="110">
        <v>800</v>
      </c>
      <c r="F9" s="110">
        <v>800</v>
      </c>
      <c r="G9" s="110">
        <v>800</v>
      </c>
      <c r="H9" s="110">
        <v>570</v>
      </c>
      <c r="I9" s="87"/>
    </row>
    <row r="10" spans="1:9" ht="15">
      <c r="A10" s="205" t="s">
        <v>88</v>
      </c>
      <c r="B10" s="206" t="s">
        <v>35</v>
      </c>
      <c r="C10" s="206" t="s">
        <v>38</v>
      </c>
      <c r="D10" s="206"/>
      <c r="E10" s="204">
        <v>830</v>
      </c>
      <c r="F10" s="204">
        <v>830</v>
      </c>
      <c r="G10" s="204">
        <v>830</v>
      </c>
      <c r="H10" s="204">
        <v>780</v>
      </c>
      <c r="I10" s="87"/>
    </row>
    <row r="11" spans="1:9" ht="15">
      <c r="A11" s="154" t="s">
        <v>84</v>
      </c>
      <c r="B11" s="154" t="s">
        <v>35</v>
      </c>
      <c r="C11" s="199" t="s">
        <v>85</v>
      </c>
      <c r="D11" s="199"/>
      <c r="E11" s="110">
        <v>700</v>
      </c>
      <c r="F11" s="110">
        <v>700</v>
      </c>
      <c r="G11" s="110">
        <v>700</v>
      </c>
      <c r="H11" s="110">
        <v>300</v>
      </c>
      <c r="I11" s="87"/>
    </row>
    <row r="12" spans="1:9" ht="15">
      <c r="A12" s="154" t="s">
        <v>81</v>
      </c>
      <c r="B12" s="154" t="s">
        <v>35</v>
      </c>
      <c r="C12" s="199" t="s">
        <v>82</v>
      </c>
      <c r="D12" s="199"/>
      <c r="E12" s="202">
        <v>830</v>
      </c>
      <c r="F12" s="202">
        <v>830</v>
      </c>
      <c r="G12" s="202">
        <v>830</v>
      </c>
      <c r="H12" s="110" t="s">
        <v>83</v>
      </c>
      <c r="I12" s="87"/>
    </row>
    <row r="13" spans="1:9" ht="15">
      <c r="A13" s="154" t="s">
        <v>86</v>
      </c>
      <c r="B13" s="154" t="s">
        <v>35</v>
      </c>
      <c r="C13" s="199" t="s">
        <v>87</v>
      </c>
      <c r="D13" s="199"/>
      <c r="E13" s="219">
        <v>590</v>
      </c>
      <c r="F13" s="219">
        <v>590</v>
      </c>
      <c r="G13" s="219">
        <v>590</v>
      </c>
      <c r="H13" s="110">
        <v>357</v>
      </c>
      <c r="I13" s="87"/>
    </row>
    <row r="14" spans="1:9" ht="15">
      <c r="A14" s="97" t="s">
        <v>99</v>
      </c>
      <c r="B14" s="181" t="s">
        <v>35</v>
      </c>
      <c r="C14" s="97" t="s">
        <v>100</v>
      </c>
      <c r="D14" s="110">
        <v>3</v>
      </c>
      <c r="E14" s="110">
        <v>740</v>
      </c>
      <c r="F14" s="110"/>
      <c r="G14" s="110"/>
      <c r="H14" s="110">
        <v>370</v>
      </c>
      <c r="I14" s="87"/>
    </row>
    <row r="15" spans="1:9" ht="15">
      <c r="A15" s="97" t="s">
        <v>97</v>
      </c>
      <c r="B15" s="181" t="s">
        <v>35</v>
      </c>
      <c r="C15" s="97" t="s">
        <v>98</v>
      </c>
      <c r="D15" s="110">
        <v>3</v>
      </c>
      <c r="E15" s="110">
        <v>920</v>
      </c>
      <c r="F15" s="110"/>
      <c r="G15" s="110"/>
      <c r="H15" s="110">
        <v>390</v>
      </c>
      <c r="I15" s="87"/>
    </row>
    <row r="16" spans="1:9" ht="15">
      <c r="A16" s="154" t="s">
        <v>79</v>
      </c>
      <c r="B16" s="154" t="s">
        <v>35</v>
      </c>
      <c r="C16" s="154" t="s">
        <v>80</v>
      </c>
      <c r="D16" s="154"/>
      <c r="E16" s="110">
        <v>550</v>
      </c>
      <c r="F16" s="110">
        <v>550</v>
      </c>
      <c r="G16" s="110">
        <v>550</v>
      </c>
      <c r="H16" s="110">
        <v>370</v>
      </c>
      <c r="I16" s="85"/>
    </row>
    <row r="17" spans="1:9" ht="15">
      <c r="A17" s="154" t="s">
        <v>77</v>
      </c>
      <c r="B17" s="174" t="s">
        <v>35</v>
      </c>
      <c r="C17" s="221" t="s">
        <v>78</v>
      </c>
      <c r="D17" s="154"/>
      <c r="E17" s="110">
        <v>750</v>
      </c>
      <c r="F17" s="110">
        <v>750</v>
      </c>
      <c r="G17" s="110">
        <v>750</v>
      </c>
      <c r="H17" s="110">
        <v>550</v>
      </c>
      <c r="I17" s="85"/>
    </row>
    <row r="18" spans="1:9" ht="15">
      <c r="A18" s="97" t="s">
        <v>103</v>
      </c>
      <c r="B18" s="99" t="s">
        <v>44</v>
      </c>
      <c r="C18" s="99" t="s">
        <v>104</v>
      </c>
      <c r="D18" s="110">
        <v>3</v>
      </c>
      <c r="E18" s="110"/>
      <c r="F18" s="110">
        <v>2800</v>
      </c>
      <c r="G18" s="110"/>
      <c r="H18" s="110">
        <v>346</v>
      </c>
      <c r="I18" s="85"/>
    </row>
    <row r="19" spans="1:9" ht="15">
      <c r="A19" s="97" t="s">
        <v>101</v>
      </c>
      <c r="B19" s="97" t="s">
        <v>43</v>
      </c>
      <c r="C19" s="97" t="s">
        <v>102</v>
      </c>
      <c r="D19" s="110">
        <v>3</v>
      </c>
      <c r="E19" s="110"/>
      <c r="F19" s="110">
        <v>2800</v>
      </c>
      <c r="G19" s="110"/>
      <c r="H19" s="110">
        <v>346</v>
      </c>
      <c r="I19" s="87"/>
    </row>
    <row r="20" spans="1:9" ht="15">
      <c r="A20" s="114"/>
      <c r="B20" s="114"/>
      <c r="C20" s="114"/>
      <c r="D20" s="110"/>
      <c r="E20" s="110"/>
      <c r="F20" s="110"/>
      <c r="G20" s="110"/>
      <c r="H20" s="110"/>
      <c r="I20" s="87"/>
    </row>
    <row r="21" spans="1:9" ht="15">
      <c r="A21" s="115"/>
      <c r="B21" s="115"/>
      <c r="C21" s="115"/>
      <c r="D21" s="115"/>
      <c r="E21" s="122">
        <f aca="true" t="shared" si="0" ref="E21:G21">SUM(E3:E20)</f>
        <v>11690</v>
      </c>
      <c r="F21" s="122">
        <f t="shared" si="0"/>
        <v>15630</v>
      </c>
      <c r="G21" s="122">
        <f t="shared" si="0"/>
        <v>10030</v>
      </c>
      <c r="H21" s="67"/>
      <c r="I21" s="87"/>
    </row>
    <row r="22" spans="1:4" ht="20.25">
      <c r="A22" s="12" t="s">
        <v>105</v>
      </c>
      <c r="B22" s="32"/>
      <c r="C22" s="43"/>
      <c r="D22" s="32"/>
    </row>
    <row r="23" spans="1:7" ht="19.5" customHeight="1">
      <c r="A23" s="16"/>
      <c r="B23" s="1"/>
      <c r="C23" s="1"/>
      <c r="E23" s="69">
        <f>COUNT(E3:E20)</f>
        <v>15</v>
      </c>
      <c r="F23" s="69">
        <f>COUNT(F3:F20)</f>
        <v>15</v>
      </c>
      <c r="G23" s="69">
        <f>COUNT(G3:G20)</f>
        <v>13</v>
      </c>
    </row>
    <row r="24" spans="1:3" ht="15">
      <c r="A24" s="192" t="s">
        <v>34</v>
      </c>
      <c r="B24" s="1"/>
      <c r="C24" s="1"/>
    </row>
    <row r="25" spans="5:7" ht="12.75">
      <c r="E25" s="190"/>
      <c r="F25" s="190"/>
      <c r="G25" s="190"/>
    </row>
    <row r="26" ht="20.25">
      <c r="A26" s="16" t="s">
        <v>68</v>
      </c>
    </row>
    <row r="27" ht="12.75">
      <c r="B27" s="1"/>
    </row>
    <row r="28" ht="12.75">
      <c r="A28" s="1"/>
    </row>
  </sheetData>
  <mergeCells count="1">
    <mergeCell ref="E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 topLeftCell="A1"/>
  </sheetViews>
  <sheetFormatPr defaultColWidth="9.140625" defaultRowHeight="12.75"/>
  <cols>
    <col min="1" max="1" width="22.28125" style="0" customWidth="1"/>
    <col min="2" max="2" width="10.00390625" style="0" bestFit="1" customWidth="1"/>
    <col min="3" max="3" width="52.8515625" style="0" bestFit="1" customWidth="1"/>
    <col min="4" max="4" width="6.28125" style="0" customWidth="1"/>
    <col min="5" max="5" width="15.28125" style="0" customWidth="1"/>
    <col min="6" max="8" width="12.421875" style="0" customWidth="1"/>
    <col min="9" max="9" width="14.57421875" style="0" customWidth="1"/>
    <col min="10" max="10" width="6.57421875" style="0" bestFit="1" customWidth="1"/>
    <col min="11" max="11" width="11.00390625" style="0" bestFit="1" customWidth="1"/>
  </cols>
  <sheetData>
    <row r="1" spans="1:11" ht="26.25">
      <c r="A1" s="27" t="s">
        <v>24</v>
      </c>
      <c r="B1" s="92"/>
      <c r="C1" s="177" t="s">
        <v>23</v>
      </c>
      <c r="D1" s="244">
        <v>27</v>
      </c>
      <c r="E1" s="117"/>
      <c r="F1" s="117"/>
      <c r="G1" s="117"/>
      <c r="H1" s="117"/>
      <c r="K1" s="189"/>
    </row>
    <row r="2" spans="1:10" ht="20.25">
      <c r="A2" s="6" t="s">
        <v>0</v>
      </c>
      <c r="B2" s="6" t="s">
        <v>1</v>
      </c>
      <c r="C2" s="6" t="s">
        <v>2</v>
      </c>
      <c r="D2" s="234" t="s">
        <v>3</v>
      </c>
      <c r="E2" s="172" t="s">
        <v>182</v>
      </c>
      <c r="F2" s="172" t="s">
        <v>183</v>
      </c>
      <c r="G2" s="172" t="s">
        <v>184</v>
      </c>
      <c r="H2" s="118"/>
      <c r="I2" s="7" t="s">
        <v>4</v>
      </c>
      <c r="J2" s="80"/>
    </row>
    <row r="3" spans="1:10" ht="15">
      <c r="A3" s="154" t="s">
        <v>121</v>
      </c>
      <c r="B3" s="154" t="s">
        <v>35</v>
      </c>
      <c r="C3" s="154" t="s">
        <v>122</v>
      </c>
      <c r="D3" s="154"/>
      <c r="E3" s="110">
        <v>500</v>
      </c>
      <c r="F3" s="110">
        <v>500</v>
      </c>
      <c r="G3" s="110">
        <v>500</v>
      </c>
      <c r="H3" s="110">
        <v>500</v>
      </c>
      <c r="I3" s="110">
        <v>558</v>
      </c>
      <c r="J3" s="87"/>
    </row>
    <row r="4" spans="1:10" ht="15">
      <c r="A4" s="154" t="s">
        <v>119</v>
      </c>
      <c r="B4" s="154" t="s">
        <v>35</v>
      </c>
      <c r="C4" s="154" t="s">
        <v>120</v>
      </c>
      <c r="D4" s="154"/>
      <c r="E4" s="110">
        <v>800</v>
      </c>
      <c r="F4" s="110">
        <v>800</v>
      </c>
      <c r="G4" s="110">
        <v>800</v>
      </c>
      <c r="H4" s="110">
        <v>800</v>
      </c>
      <c r="I4" s="110">
        <v>500</v>
      </c>
      <c r="J4" s="87"/>
    </row>
    <row r="5" spans="1:10" ht="15">
      <c r="A5" s="156" t="s">
        <v>123</v>
      </c>
      <c r="B5" s="154" t="s">
        <v>35</v>
      </c>
      <c r="C5" s="154" t="s">
        <v>124</v>
      </c>
      <c r="D5" s="154"/>
      <c r="E5" s="110">
        <v>600</v>
      </c>
      <c r="F5" s="110">
        <v>600</v>
      </c>
      <c r="G5" s="110">
        <v>600</v>
      </c>
      <c r="H5" s="110">
        <v>600</v>
      </c>
      <c r="I5" s="110">
        <v>400</v>
      </c>
      <c r="J5" s="81"/>
    </row>
    <row r="6" spans="1:10" ht="15">
      <c r="A6" s="271" t="s">
        <v>99</v>
      </c>
      <c r="B6" s="170" t="s">
        <v>35</v>
      </c>
      <c r="C6" s="170" t="s">
        <v>177</v>
      </c>
      <c r="D6" s="110">
        <v>3</v>
      </c>
      <c r="E6" s="204">
        <v>740</v>
      </c>
      <c r="F6" s="110"/>
      <c r="G6" s="110"/>
      <c r="H6" s="204"/>
      <c r="I6" s="204">
        <v>370</v>
      </c>
      <c r="J6" s="81"/>
    </row>
    <row r="7" spans="1:10" ht="15">
      <c r="A7" s="170" t="s">
        <v>97</v>
      </c>
      <c r="B7" s="170" t="s">
        <v>35</v>
      </c>
      <c r="C7" s="170" t="s">
        <v>176</v>
      </c>
      <c r="D7" s="179">
        <v>3</v>
      </c>
      <c r="E7" s="204">
        <v>920</v>
      </c>
      <c r="F7" s="110"/>
      <c r="G7" s="110"/>
      <c r="H7" s="204"/>
      <c r="I7" s="204">
        <v>390</v>
      </c>
      <c r="J7" s="81"/>
    </row>
    <row r="8" spans="1:10" ht="15">
      <c r="A8" s="271" t="s">
        <v>180</v>
      </c>
      <c r="B8" s="170" t="s">
        <v>35</v>
      </c>
      <c r="C8" s="170" t="s">
        <v>181</v>
      </c>
      <c r="D8" s="110">
        <v>2</v>
      </c>
      <c r="E8" s="110"/>
      <c r="F8" s="204">
        <v>910</v>
      </c>
      <c r="G8" s="110"/>
      <c r="H8" s="204"/>
      <c r="I8" s="204">
        <v>340</v>
      </c>
      <c r="J8" s="81"/>
    </row>
    <row r="9" spans="1:10" ht="15">
      <c r="A9" s="170" t="s">
        <v>178</v>
      </c>
      <c r="B9" s="170" t="s">
        <v>35</v>
      </c>
      <c r="C9" s="170" t="s">
        <v>179</v>
      </c>
      <c r="D9" s="110">
        <v>2</v>
      </c>
      <c r="E9" s="110"/>
      <c r="F9" s="204">
        <v>1460</v>
      </c>
      <c r="G9" s="110"/>
      <c r="H9" s="204"/>
      <c r="I9" s="204">
        <v>410</v>
      </c>
      <c r="J9" s="81"/>
    </row>
    <row r="10" spans="1:10" ht="15">
      <c r="A10" s="170" t="s">
        <v>157</v>
      </c>
      <c r="B10" s="156" t="s">
        <v>35</v>
      </c>
      <c r="C10" s="154" t="s">
        <v>158</v>
      </c>
      <c r="D10" s="179"/>
      <c r="E10" s="110">
        <v>800</v>
      </c>
      <c r="F10" s="110">
        <v>800</v>
      </c>
      <c r="G10" s="110">
        <v>800</v>
      </c>
      <c r="H10" s="110">
        <v>800</v>
      </c>
      <c r="I10" s="110">
        <v>660</v>
      </c>
      <c r="J10" s="81"/>
    </row>
    <row r="11" spans="1:10" ht="15">
      <c r="A11" s="170" t="s">
        <v>194</v>
      </c>
      <c r="B11" s="170" t="s">
        <v>35</v>
      </c>
      <c r="C11" s="170" t="s">
        <v>195</v>
      </c>
      <c r="D11" s="204">
        <v>2</v>
      </c>
      <c r="E11" s="204"/>
      <c r="F11" s="110"/>
      <c r="G11" s="204">
        <v>2800</v>
      </c>
      <c r="H11" s="204"/>
      <c r="I11" s="204">
        <v>324</v>
      </c>
      <c r="J11" s="81"/>
    </row>
    <row r="12" spans="1:10" ht="15">
      <c r="A12" s="170" t="s">
        <v>192</v>
      </c>
      <c r="B12" s="170" t="s">
        <v>35</v>
      </c>
      <c r="C12" s="170" t="s">
        <v>193</v>
      </c>
      <c r="D12" s="204">
        <v>2</v>
      </c>
      <c r="E12" s="204"/>
      <c r="F12" s="110"/>
      <c r="G12" s="204">
        <v>2800</v>
      </c>
      <c r="H12" s="204"/>
      <c r="I12" s="204">
        <v>324</v>
      </c>
      <c r="J12" s="81"/>
    </row>
    <row r="13" spans="1:10" ht="15">
      <c r="A13" s="271"/>
      <c r="B13" s="170"/>
      <c r="C13" s="170"/>
      <c r="D13" s="272"/>
      <c r="E13" s="110"/>
      <c r="F13" s="110"/>
      <c r="G13" s="110"/>
      <c r="H13" s="110"/>
      <c r="I13" s="202"/>
      <c r="J13" s="81"/>
    </row>
    <row r="14" spans="1:10" ht="15">
      <c r="A14" s="271"/>
      <c r="B14" s="170"/>
      <c r="C14" s="170"/>
      <c r="D14" s="272"/>
      <c r="E14" s="110"/>
      <c r="F14" s="110"/>
      <c r="G14" s="110"/>
      <c r="H14" s="110"/>
      <c r="I14" s="202"/>
      <c r="J14" s="81"/>
    </row>
    <row r="15" spans="1:10" ht="15">
      <c r="A15" s="119"/>
      <c r="B15" s="95"/>
      <c r="C15" s="95"/>
      <c r="D15" s="245"/>
      <c r="E15" s="96"/>
      <c r="F15" s="96"/>
      <c r="G15" s="96"/>
      <c r="H15" s="96"/>
      <c r="I15" s="247"/>
      <c r="J15" s="86"/>
    </row>
    <row r="16" spans="1:8" ht="15">
      <c r="A16" s="30"/>
      <c r="B16" s="29"/>
      <c r="C16" s="29"/>
      <c r="D16" s="246"/>
      <c r="E16" s="124"/>
      <c r="F16" s="124"/>
      <c r="G16" s="124"/>
      <c r="H16" s="124"/>
    </row>
    <row r="17" spans="1:8" ht="15">
      <c r="A17" s="20"/>
      <c r="B17" s="22"/>
      <c r="C17" s="22"/>
      <c r="D17" s="242"/>
      <c r="E17" s="124"/>
      <c r="F17" s="124"/>
      <c r="G17" s="124"/>
      <c r="H17" s="124"/>
    </row>
    <row r="18" spans="1:4" ht="20.25">
      <c r="A18" s="12" t="s">
        <v>109</v>
      </c>
      <c r="B18" s="31"/>
      <c r="C18" s="31"/>
      <c r="D18" s="31"/>
    </row>
    <row r="19" spans="1:8" ht="20.25">
      <c r="A19" s="16"/>
      <c r="B19" s="49"/>
      <c r="C19" s="49"/>
      <c r="D19" s="49"/>
      <c r="E19" s="73">
        <f>COUNT(E3:E16)</f>
        <v>6</v>
      </c>
      <c r="F19" s="73">
        <f>COUNT(F3:F16)</f>
        <v>6</v>
      </c>
      <c r="G19" s="73">
        <f aca="true" t="shared" si="0" ref="G19:H19">COUNT(G3:G16)</f>
        <v>6</v>
      </c>
      <c r="H19" s="73">
        <f t="shared" si="0"/>
        <v>4</v>
      </c>
    </row>
    <row r="20" spans="1:8" ht="15">
      <c r="A20" s="192" t="s">
        <v>34</v>
      </c>
      <c r="B20" s="1"/>
      <c r="C20" s="1"/>
      <c r="E20" s="42"/>
      <c r="F20" s="42"/>
      <c r="G20" s="42"/>
      <c r="H20" s="42"/>
    </row>
    <row r="21" spans="5:8" ht="12.75">
      <c r="E21" s="189"/>
      <c r="F21" s="189"/>
      <c r="G21" s="189"/>
      <c r="H21" s="189"/>
    </row>
    <row r="22" ht="30" customHeight="1">
      <c r="A22" s="16" t="s">
        <v>106</v>
      </c>
    </row>
    <row r="23" ht="12.75">
      <c r="B23" s="1"/>
    </row>
    <row r="24" ht="12.75">
      <c r="A24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workbookViewId="0" topLeftCell="A1"/>
  </sheetViews>
  <sheetFormatPr defaultColWidth="9.140625" defaultRowHeight="12.75"/>
  <cols>
    <col min="1" max="1" width="23.28125" style="0" customWidth="1"/>
    <col min="2" max="2" width="9.00390625" style="0" bestFit="1" customWidth="1"/>
    <col min="3" max="3" width="57.57421875" style="0" bestFit="1" customWidth="1"/>
    <col min="4" max="4" width="6.28125" style="0" customWidth="1"/>
    <col min="5" max="5" width="14.7109375" style="0" customWidth="1"/>
    <col min="6" max="8" width="13.00390625" style="0" customWidth="1"/>
    <col min="9" max="9" width="15.00390625" style="0" bestFit="1" customWidth="1"/>
    <col min="10" max="13" width="13.00390625" style="0" customWidth="1"/>
    <col min="14" max="14" width="14.57421875" style="0" customWidth="1"/>
    <col min="15" max="15" width="2.8515625" style="0" bestFit="1" customWidth="1"/>
    <col min="16" max="16" width="6.421875" style="0" bestFit="1" customWidth="1"/>
    <col min="17" max="17" width="11.00390625" style="0" bestFit="1" customWidth="1"/>
  </cols>
  <sheetData>
    <row r="1" spans="1:17" ht="26.25">
      <c r="A1" s="273" t="s">
        <v>25</v>
      </c>
      <c r="B1" s="274"/>
      <c r="C1" s="275" t="s">
        <v>23</v>
      </c>
      <c r="D1" s="276">
        <v>33</v>
      </c>
      <c r="E1" s="277"/>
      <c r="F1" s="277"/>
      <c r="G1" s="277"/>
      <c r="H1" s="277"/>
      <c r="I1" s="277"/>
      <c r="J1" s="277"/>
      <c r="K1" s="277"/>
      <c r="L1" s="277"/>
      <c r="M1" s="222"/>
      <c r="N1" s="33"/>
      <c r="O1" s="33"/>
      <c r="Q1" s="190"/>
    </row>
    <row r="2" spans="1:16" ht="20.25">
      <c r="A2" s="123" t="s">
        <v>0</v>
      </c>
      <c r="B2" s="123" t="s">
        <v>1</v>
      </c>
      <c r="C2" s="123" t="s">
        <v>2</v>
      </c>
      <c r="D2" s="123" t="s">
        <v>3</v>
      </c>
      <c r="E2" s="300" t="s">
        <v>208</v>
      </c>
      <c r="F2" s="301"/>
      <c r="G2" s="301"/>
      <c r="H2" s="302"/>
      <c r="I2" s="248"/>
      <c r="J2" s="248"/>
      <c r="K2" s="248"/>
      <c r="L2" s="248"/>
      <c r="M2" s="123"/>
      <c r="N2" s="7" t="s">
        <v>4</v>
      </c>
      <c r="O2" s="34"/>
      <c r="P2" s="80"/>
    </row>
    <row r="3" spans="1:16" ht="20.25">
      <c r="A3" s="123"/>
      <c r="B3" s="123"/>
      <c r="C3" s="123"/>
      <c r="D3" s="123"/>
      <c r="E3" s="248" t="s">
        <v>185</v>
      </c>
      <c r="F3" s="248" t="s">
        <v>183</v>
      </c>
      <c r="G3" s="248" t="s">
        <v>184</v>
      </c>
      <c r="H3" s="248" t="s">
        <v>94</v>
      </c>
      <c r="I3" s="248" t="s">
        <v>185</v>
      </c>
      <c r="J3" s="248" t="s">
        <v>183</v>
      </c>
      <c r="K3" s="248" t="s">
        <v>184</v>
      </c>
      <c r="L3" s="248" t="s">
        <v>94</v>
      </c>
      <c r="M3" s="123"/>
      <c r="N3" s="7"/>
      <c r="O3" s="34"/>
      <c r="P3" s="80"/>
    </row>
    <row r="4" spans="1:16" ht="15">
      <c r="A4" s="254" t="s">
        <v>150</v>
      </c>
      <c r="B4" s="254" t="s">
        <v>35</v>
      </c>
      <c r="C4" s="254" t="s">
        <v>151</v>
      </c>
      <c r="D4" s="154"/>
      <c r="E4" s="208">
        <v>900</v>
      </c>
      <c r="F4" s="208">
        <v>900</v>
      </c>
      <c r="G4" s="208">
        <v>900</v>
      </c>
      <c r="H4" s="208">
        <v>900</v>
      </c>
      <c r="I4" s="208">
        <v>900</v>
      </c>
      <c r="J4" s="208">
        <v>900</v>
      </c>
      <c r="K4" s="208">
        <v>900</v>
      </c>
      <c r="L4" s="208">
        <v>900</v>
      </c>
      <c r="M4" s="208">
        <v>900</v>
      </c>
      <c r="N4" s="208">
        <v>950</v>
      </c>
      <c r="O4" s="77"/>
      <c r="P4" s="87"/>
    </row>
    <row r="5" spans="1:16" ht="15">
      <c r="A5" s="154" t="s">
        <v>121</v>
      </c>
      <c r="B5" s="154" t="s">
        <v>35</v>
      </c>
      <c r="C5" s="154" t="s">
        <v>125</v>
      </c>
      <c r="D5" s="154"/>
      <c r="E5" s="110">
        <v>500</v>
      </c>
      <c r="F5" s="110">
        <v>500</v>
      </c>
      <c r="G5" s="110">
        <v>500</v>
      </c>
      <c r="H5" s="110">
        <v>500</v>
      </c>
      <c r="I5" s="110">
        <v>500</v>
      </c>
      <c r="J5" s="110">
        <v>500</v>
      </c>
      <c r="K5" s="110">
        <v>500</v>
      </c>
      <c r="L5" s="110">
        <v>500</v>
      </c>
      <c r="M5" s="110">
        <v>500</v>
      </c>
      <c r="N5" s="110">
        <v>558</v>
      </c>
      <c r="O5" s="34"/>
      <c r="P5" s="87"/>
    </row>
    <row r="6" spans="1:16" ht="15">
      <c r="A6" s="154" t="s">
        <v>119</v>
      </c>
      <c r="B6" s="154" t="s">
        <v>35</v>
      </c>
      <c r="C6" s="154" t="s">
        <v>120</v>
      </c>
      <c r="D6" s="240"/>
      <c r="E6" s="110">
        <v>800</v>
      </c>
      <c r="F6" s="110">
        <v>800</v>
      </c>
      <c r="G6" s="110">
        <v>800</v>
      </c>
      <c r="H6" s="110">
        <v>800</v>
      </c>
      <c r="I6" s="110">
        <v>800</v>
      </c>
      <c r="J6" s="110">
        <v>800</v>
      </c>
      <c r="K6" s="110">
        <v>800</v>
      </c>
      <c r="L6" s="110">
        <v>800</v>
      </c>
      <c r="M6" s="110">
        <v>800</v>
      </c>
      <c r="N6" s="110">
        <v>500</v>
      </c>
      <c r="O6" s="34"/>
      <c r="P6" s="87"/>
    </row>
    <row r="7" spans="1:16" ht="15">
      <c r="A7" s="154" t="s">
        <v>127</v>
      </c>
      <c r="B7" s="154" t="s">
        <v>35</v>
      </c>
      <c r="C7" s="154" t="s">
        <v>128</v>
      </c>
      <c r="D7" s="154"/>
      <c r="E7" s="110">
        <v>350</v>
      </c>
      <c r="F7" s="110">
        <v>350</v>
      </c>
      <c r="G7" s="110">
        <v>350</v>
      </c>
      <c r="H7" s="110">
        <v>350</v>
      </c>
      <c r="I7" s="110">
        <v>350</v>
      </c>
      <c r="J7" s="110">
        <v>350</v>
      </c>
      <c r="K7" s="110">
        <v>350</v>
      </c>
      <c r="L7" s="110">
        <v>350</v>
      </c>
      <c r="M7" s="110">
        <v>350</v>
      </c>
      <c r="N7" s="110">
        <v>233</v>
      </c>
      <c r="O7" s="34"/>
      <c r="P7" s="87"/>
    </row>
    <row r="8" spans="1:16" ht="15">
      <c r="A8" s="154" t="s">
        <v>123</v>
      </c>
      <c r="B8" s="154" t="s">
        <v>35</v>
      </c>
      <c r="C8" s="154" t="s">
        <v>126</v>
      </c>
      <c r="D8" s="154"/>
      <c r="E8" s="110">
        <v>600</v>
      </c>
      <c r="F8" s="110">
        <v>600</v>
      </c>
      <c r="G8" s="110">
        <v>600</v>
      </c>
      <c r="H8" s="110">
        <v>600</v>
      </c>
      <c r="I8" s="110">
        <v>600</v>
      </c>
      <c r="J8" s="110">
        <v>600</v>
      </c>
      <c r="K8" s="110">
        <v>600</v>
      </c>
      <c r="L8" s="110">
        <v>600</v>
      </c>
      <c r="M8" s="110">
        <v>600</v>
      </c>
      <c r="N8" s="110">
        <v>400</v>
      </c>
      <c r="O8" s="34"/>
      <c r="P8" s="87"/>
    </row>
    <row r="9" spans="1:15" ht="15">
      <c r="A9" s="271" t="s">
        <v>99</v>
      </c>
      <c r="B9" s="170" t="s">
        <v>35</v>
      </c>
      <c r="C9" s="170" t="s">
        <v>177</v>
      </c>
      <c r="D9" s="110">
        <v>10</v>
      </c>
      <c r="E9" s="204">
        <v>740</v>
      </c>
      <c r="F9" s="270"/>
      <c r="G9" s="270"/>
      <c r="H9" s="270"/>
      <c r="I9" s="204">
        <v>740</v>
      </c>
      <c r="J9" s="270"/>
      <c r="K9" s="270"/>
      <c r="L9" s="270"/>
      <c r="M9" s="204"/>
      <c r="N9" s="204">
        <v>370</v>
      </c>
      <c r="O9" s="34"/>
    </row>
    <row r="10" spans="1:15" ht="15">
      <c r="A10" s="170" t="s">
        <v>97</v>
      </c>
      <c r="B10" s="170" t="s">
        <v>35</v>
      </c>
      <c r="C10" s="170" t="s">
        <v>176</v>
      </c>
      <c r="D10" s="110">
        <v>10</v>
      </c>
      <c r="E10" s="204">
        <v>920</v>
      </c>
      <c r="F10" s="270"/>
      <c r="G10" s="270"/>
      <c r="H10" s="270"/>
      <c r="I10" s="204">
        <v>920</v>
      </c>
      <c r="J10" s="270"/>
      <c r="K10" s="270"/>
      <c r="L10" s="270"/>
      <c r="M10" s="204"/>
      <c r="N10" s="204">
        <v>390</v>
      </c>
      <c r="O10" s="34"/>
    </row>
    <row r="11" spans="1:15" ht="15">
      <c r="A11" s="271" t="s">
        <v>180</v>
      </c>
      <c r="B11" s="170" t="s">
        <v>35</v>
      </c>
      <c r="C11" s="170" t="s">
        <v>181</v>
      </c>
      <c r="D11" s="110">
        <v>3</v>
      </c>
      <c r="E11" s="270"/>
      <c r="F11" s="204">
        <v>910</v>
      </c>
      <c r="G11" s="270"/>
      <c r="H11" s="270"/>
      <c r="I11" s="270"/>
      <c r="J11" s="204">
        <v>910</v>
      </c>
      <c r="K11" s="270"/>
      <c r="L11" s="270"/>
      <c r="M11" s="204"/>
      <c r="N11" s="204">
        <v>340</v>
      </c>
      <c r="O11" s="34"/>
    </row>
    <row r="12" spans="1:15" ht="15">
      <c r="A12" s="170" t="s">
        <v>178</v>
      </c>
      <c r="B12" s="170" t="s">
        <v>35</v>
      </c>
      <c r="C12" s="170" t="s">
        <v>179</v>
      </c>
      <c r="D12" s="110">
        <v>3</v>
      </c>
      <c r="E12" s="270"/>
      <c r="F12" s="204">
        <v>1460</v>
      </c>
      <c r="G12" s="270"/>
      <c r="H12" s="270"/>
      <c r="I12" s="270"/>
      <c r="J12" s="204">
        <v>1460</v>
      </c>
      <c r="K12" s="270"/>
      <c r="L12" s="270"/>
      <c r="M12" s="204"/>
      <c r="N12" s="204">
        <v>410</v>
      </c>
      <c r="O12" s="34"/>
    </row>
    <row r="13" spans="1:15" ht="15">
      <c r="A13" s="170" t="s">
        <v>92</v>
      </c>
      <c r="B13" s="170" t="s">
        <v>35</v>
      </c>
      <c r="C13" s="170" t="s">
        <v>197</v>
      </c>
      <c r="D13" s="110">
        <v>14</v>
      </c>
      <c r="E13" s="110"/>
      <c r="F13" s="110"/>
      <c r="G13" s="110"/>
      <c r="H13" s="204">
        <v>1100</v>
      </c>
      <c r="I13" s="110"/>
      <c r="J13" s="110"/>
      <c r="K13" s="110"/>
      <c r="L13" s="204">
        <v>1100</v>
      </c>
      <c r="M13" s="204"/>
      <c r="N13" s="204">
        <v>270</v>
      </c>
      <c r="O13" s="34"/>
    </row>
    <row r="14" spans="1:15" ht="15">
      <c r="A14" s="170" t="s">
        <v>91</v>
      </c>
      <c r="B14" s="170" t="s">
        <v>35</v>
      </c>
      <c r="C14" s="170" t="s">
        <v>196</v>
      </c>
      <c r="D14" s="110">
        <v>14</v>
      </c>
      <c r="E14" s="270"/>
      <c r="F14" s="270"/>
      <c r="G14" s="270"/>
      <c r="H14" s="204">
        <v>2020</v>
      </c>
      <c r="I14" s="270"/>
      <c r="J14" s="270"/>
      <c r="K14" s="270"/>
      <c r="L14" s="204">
        <v>2020</v>
      </c>
      <c r="M14" s="204"/>
      <c r="N14" s="204">
        <v>340</v>
      </c>
      <c r="O14" s="34"/>
    </row>
    <row r="15" spans="1:15" ht="15">
      <c r="A15" s="170" t="s">
        <v>159</v>
      </c>
      <c r="B15" s="156" t="s">
        <v>35</v>
      </c>
      <c r="C15" s="154" t="s">
        <v>160</v>
      </c>
      <c r="D15" s="179"/>
      <c r="E15" s="110">
        <v>400</v>
      </c>
      <c r="F15" s="110">
        <v>400</v>
      </c>
      <c r="G15" s="110">
        <v>400</v>
      </c>
      <c r="H15" s="110">
        <v>400</v>
      </c>
      <c r="I15" s="110">
        <v>400</v>
      </c>
      <c r="J15" s="110">
        <v>400</v>
      </c>
      <c r="K15" s="110">
        <v>400</v>
      </c>
      <c r="L15" s="110">
        <v>400</v>
      </c>
      <c r="M15" s="110">
        <v>400</v>
      </c>
      <c r="N15" s="110">
        <v>400</v>
      </c>
      <c r="O15" s="34"/>
    </row>
    <row r="16" spans="1:15" ht="15">
      <c r="A16" s="170" t="s">
        <v>157</v>
      </c>
      <c r="B16" s="156" t="s">
        <v>35</v>
      </c>
      <c r="C16" s="154" t="s">
        <v>158</v>
      </c>
      <c r="D16" s="179"/>
      <c r="E16" s="110">
        <v>800</v>
      </c>
      <c r="F16" s="110">
        <v>800</v>
      </c>
      <c r="G16" s="110">
        <v>800</v>
      </c>
      <c r="H16" s="110">
        <v>800</v>
      </c>
      <c r="I16" s="110">
        <v>800</v>
      </c>
      <c r="J16" s="110">
        <v>800</v>
      </c>
      <c r="K16" s="110">
        <v>800</v>
      </c>
      <c r="L16" s="110">
        <v>800</v>
      </c>
      <c r="M16" s="110">
        <v>800</v>
      </c>
      <c r="N16" s="110">
        <v>660</v>
      </c>
      <c r="O16" s="34"/>
    </row>
    <row r="17" spans="1:15" ht="15">
      <c r="A17" s="97" t="s">
        <v>172</v>
      </c>
      <c r="B17" s="170" t="s">
        <v>166</v>
      </c>
      <c r="C17" s="269" t="s">
        <v>173</v>
      </c>
      <c r="D17" s="110">
        <v>17</v>
      </c>
      <c r="E17" s="270">
        <v>2100</v>
      </c>
      <c r="F17" s="270">
        <v>2100</v>
      </c>
      <c r="G17" s="270">
        <v>2100</v>
      </c>
      <c r="H17" s="270">
        <v>2100</v>
      </c>
      <c r="I17" s="270"/>
      <c r="J17" s="270"/>
      <c r="K17" s="270"/>
      <c r="L17" s="270"/>
      <c r="M17" s="270"/>
      <c r="N17" s="204">
        <v>196</v>
      </c>
      <c r="O17" s="34"/>
    </row>
    <row r="18" spans="1:15" ht="15">
      <c r="A18" s="97" t="s">
        <v>174</v>
      </c>
      <c r="B18" s="170" t="s">
        <v>166</v>
      </c>
      <c r="C18" s="269" t="s">
        <v>175</v>
      </c>
      <c r="D18" s="110">
        <v>17</v>
      </c>
      <c r="E18" s="270">
        <v>3100</v>
      </c>
      <c r="F18" s="270">
        <v>3100</v>
      </c>
      <c r="G18" s="270">
        <v>3100</v>
      </c>
      <c r="H18" s="270">
        <v>3100</v>
      </c>
      <c r="I18" s="270"/>
      <c r="J18" s="270"/>
      <c r="K18" s="270"/>
      <c r="L18" s="270"/>
      <c r="M18" s="270"/>
      <c r="N18" s="204">
        <v>485</v>
      </c>
      <c r="O18" s="34"/>
    </row>
    <row r="19" spans="1:15" ht="15">
      <c r="A19" s="170" t="s">
        <v>194</v>
      </c>
      <c r="B19" s="170" t="s">
        <v>35</v>
      </c>
      <c r="C19" s="170" t="s">
        <v>195</v>
      </c>
      <c r="D19" s="110">
        <v>4</v>
      </c>
      <c r="E19" s="270"/>
      <c r="F19" s="270"/>
      <c r="G19" s="204">
        <v>2800</v>
      </c>
      <c r="H19" s="270"/>
      <c r="I19" s="270"/>
      <c r="J19" s="270"/>
      <c r="K19" s="204">
        <v>2800</v>
      </c>
      <c r="L19" s="270"/>
      <c r="M19" s="204"/>
      <c r="N19" s="204">
        <v>324</v>
      </c>
      <c r="O19" s="34"/>
    </row>
    <row r="20" spans="1:15" ht="15">
      <c r="A20" s="170" t="s">
        <v>192</v>
      </c>
      <c r="B20" s="170" t="s">
        <v>35</v>
      </c>
      <c r="C20" s="170" t="s">
        <v>193</v>
      </c>
      <c r="D20" s="110">
        <v>4</v>
      </c>
      <c r="E20" s="270"/>
      <c r="F20" s="270"/>
      <c r="G20" s="204">
        <v>2800</v>
      </c>
      <c r="H20" s="270"/>
      <c r="I20" s="270"/>
      <c r="J20" s="270"/>
      <c r="K20" s="204">
        <v>2800</v>
      </c>
      <c r="L20" s="270"/>
      <c r="M20" s="204"/>
      <c r="N20" s="204">
        <v>324</v>
      </c>
      <c r="O20" s="34"/>
    </row>
    <row r="21" spans="1:15" ht="15">
      <c r="A21" s="170"/>
      <c r="B21" s="154"/>
      <c r="C21" s="154"/>
      <c r="D21" s="154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34"/>
    </row>
    <row r="22" spans="1:15" ht="15">
      <c r="A22" s="99"/>
      <c r="B22" s="114"/>
      <c r="C22" s="99"/>
      <c r="D22" s="128"/>
      <c r="E22" s="161"/>
      <c r="F22" s="161"/>
      <c r="G22" s="161"/>
      <c r="H22" s="161"/>
      <c r="I22" s="161"/>
      <c r="J22" s="161"/>
      <c r="K22" s="161"/>
      <c r="L22" s="161"/>
      <c r="M22" s="161"/>
      <c r="N22" s="162"/>
      <c r="O22" s="35"/>
    </row>
    <row r="23" spans="1:15" ht="15">
      <c r="A23" s="113"/>
      <c r="B23" s="99"/>
      <c r="C23" s="109"/>
      <c r="D23" s="107"/>
      <c r="E23" s="164"/>
      <c r="F23" s="164"/>
      <c r="G23" s="164"/>
      <c r="H23" s="164"/>
      <c r="I23" s="164"/>
      <c r="J23" s="164"/>
      <c r="K23" s="164"/>
      <c r="L23" s="164"/>
      <c r="M23" s="164"/>
      <c r="N23" s="163"/>
      <c r="O23" s="35"/>
    </row>
    <row r="24" spans="1:13" ht="20.25">
      <c r="A24" s="12" t="s">
        <v>109</v>
      </c>
      <c r="B24" s="24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20.25">
      <c r="A25" s="16"/>
      <c r="B25" s="45"/>
      <c r="C25" s="36"/>
      <c r="D25" s="36"/>
      <c r="E25" s="70">
        <f>COUNT(E4:E22)</f>
        <v>11</v>
      </c>
      <c r="F25" s="70">
        <f aca="true" t="shared" si="0" ref="F25:M25">COUNT(F4:F22)</f>
        <v>11</v>
      </c>
      <c r="G25" s="70">
        <f t="shared" si="0"/>
        <v>11</v>
      </c>
      <c r="H25" s="70">
        <f t="shared" si="0"/>
        <v>11</v>
      </c>
      <c r="I25" s="70">
        <f t="shared" si="0"/>
        <v>9</v>
      </c>
      <c r="J25" s="70">
        <f t="shared" si="0"/>
        <v>9</v>
      </c>
      <c r="K25" s="70">
        <f t="shared" si="0"/>
        <v>9</v>
      </c>
      <c r="L25" s="70">
        <f t="shared" si="0"/>
        <v>9</v>
      </c>
      <c r="M25" s="70">
        <f t="shared" si="0"/>
        <v>7</v>
      </c>
    </row>
    <row r="26" spans="1:13" ht="15">
      <c r="A26" s="192" t="s">
        <v>34</v>
      </c>
      <c r="B26" s="36"/>
      <c r="C26" s="1"/>
      <c r="E26" s="42"/>
      <c r="F26" s="42"/>
      <c r="G26" s="42"/>
      <c r="H26" s="42"/>
      <c r="I26" s="42"/>
      <c r="J26" s="42"/>
      <c r="K26" s="42"/>
      <c r="L26" s="42"/>
      <c r="M26" s="42"/>
    </row>
    <row r="27" spans="2:13" ht="12.75">
      <c r="B27" s="1"/>
      <c r="E27" s="190"/>
      <c r="F27" s="190"/>
      <c r="G27" s="190"/>
      <c r="H27" s="190"/>
      <c r="I27" s="190"/>
      <c r="J27" s="190"/>
      <c r="K27" s="190"/>
      <c r="L27" s="190"/>
      <c r="M27" s="190"/>
    </row>
    <row r="28" ht="38.45" customHeight="1">
      <c r="A28" s="16" t="s">
        <v>106</v>
      </c>
    </row>
    <row r="30" spans="1:2" ht="12.75">
      <c r="A30" s="1"/>
      <c r="B30" s="1"/>
    </row>
  </sheetData>
  <mergeCells count="1">
    <mergeCell ref="E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 topLeftCell="A1"/>
  </sheetViews>
  <sheetFormatPr defaultColWidth="9.140625" defaultRowHeight="12.75"/>
  <cols>
    <col min="1" max="1" width="23.7109375" style="0" customWidth="1"/>
    <col min="2" max="2" width="9.140625" style="0" bestFit="1" customWidth="1"/>
    <col min="3" max="3" width="57.57421875" style="0" bestFit="1" customWidth="1"/>
    <col min="4" max="4" width="5.8515625" style="0" customWidth="1"/>
    <col min="5" max="6" width="11.8515625" style="0" customWidth="1"/>
    <col min="7" max="7" width="12.57421875" style="0" customWidth="1"/>
    <col min="8" max="8" width="14.140625" style="0" customWidth="1"/>
    <col min="9" max="9" width="6.421875" style="0" bestFit="1" customWidth="1"/>
    <col min="10" max="10" width="11.00390625" style="0" bestFit="1" customWidth="1"/>
  </cols>
  <sheetData>
    <row r="1" spans="1:10" ht="26.25">
      <c r="A1" s="27" t="s">
        <v>29</v>
      </c>
      <c r="B1" s="92"/>
      <c r="C1" s="177" t="s">
        <v>23</v>
      </c>
      <c r="D1" s="165">
        <v>27</v>
      </c>
      <c r="E1" s="303" t="s">
        <v>198</v>
      </c>
      <c r="F1" s="304"/>
      <c r="G1" s="117"/>
      <c r="H1" s="4"/>
      <c r="J1" s="189"/>
    </row>
    <row r="2" spans="1:9" ht="20.25">
      <c r="A2" s="6" t="s">
        <v>0</v>
      </c>
      <c r="B2" s="5" t="s">
        <v>1</v>
      </c>
      <c r="C2" s="125" t="s">
        <v>2</v>
      </c>
      <c r="D2" s="216" t="s">
        <v>3</v>
      </c>
      <c r="E2" s="172" t="s">
        <v>199</v>
      </c>
      <c r="F2" s="172"/>
      <c r="G2" s="172"/>
      <c r="H2" s="7" t="s">
        <v>4</v>
      </c>
      <c r="I2" s="7"/>
    </row>
    <row r="3" spans="1:10" ht="15" customHeight="1">
      <c r="A3" s="254" t="s">
        <v>150</v>
      </c>
      <c r="B3" s="254" t="s">
        <v>35</v>
      </c>
      <c r="C3" s="254" t="s">
        <v>151</v>
      </c>
      <c r="D3" s="154"/>
      <c r="E3" s="208">
        <v>900</v>
      </c>
      <c r="F3" s="208">
        <v>900</v>
      </c>
      <c r="G3" s="208">
        <v>900</v>
      </c>
      <c r="H3" s="208">
        <v>950</v>
      </c>
      <c r="I3" s="87"/>
      <c r="J3" s="50"/>
    </row>
    <row r="4" spans="1:10" ht="15">
      <c r="A4" s="193" t="s">
        <v>121</v>
      </c>
      <c r="B4" s="193" t="s">
        <v>35</v>
      </c>
      <c r="C4" s="193" t="s">
        <v>125</v>
      </c>
      <c r="D4" s="193"/>
      <c r="E4" s="249">
        <v>500</v>
      </c>
      <c r="F4" s="249">
        <v>500</v>
      </c>
      <c r="G4" s="249">
        <v>500</v>
      </c>
      <c r="H4" s="249">
        <v>558</v>
      </c>
      <c r="I4" s="81"/>
      <c r="J4" s="44"/>
    </row>
    <row r="5" spans="1:9" ht="15">
      <c r="A5" s="193" t="s">
        <v>119</v>
      </c>
      <c r="B5" s="193" t="s">
        <v>35</v>
      </c>
      <c r="C5" s="193" t="s">
        <v>120</v>
      </c>
      <c r="D5" s="250"/>
      <c r="E5" s="249">
        <v>800</v>
      </c>
      <c r="F5" s="249">
        <v>800</v>
      </c>
      <c r="G5" s="249">
        <v>800</v>
      </c>
      <c r="H5" s="249">
        <v>500</v>
      </c>
      <c r="I5" s="87"/>
    </row>
    <row r="6" spans="1:9" ht="15">
      <c r="A6" s="154" t="s">
        <v>127</v>
      </c>
      <c r="B6" s="154" t="s">
        <v>35</v>
      </c>
      <c r="C6" s="154" t="s">
        <v>128</v>
      </c>
      <c r="D6" s="154"/>
      <c r="E6" s="110">
        <v>350</v>
      </c>
      <c r="F6" s="110">
        <v>350</v>
      </c>
      <c r="G6" s="110">
        <v>350</v>
      </c>
      <c r="H6" s="110">
        <v>233</v>
      </c>
      <c r="I6" s="87"/>
    </row>
    <row r="7" spans="1:9" ht="15">
      <c r="A7" s="154" t="s">
        <v>123</v>
      </c>
      <c r="B7" s="154" t="s">
        <v>35</v>
      </c>
      <c r="C7" s="154" t="s">
        <v>126</v>
      </c>
      <c r="D7" s="154"/>
      <c r="E7" s="110">
        <v>600</v>
      </c>
      <c r="F7" s="110">
        <v>600</v>
      </c>
      <c r="G7" s="110">
        <v>600</v>
      </c>
      <c r="H7" s="110">
        <v>400</v>
      </c>
      <c r="I7" s="87"/>
    </row>
    <row r="8" spans="1:9" ht="15">
      <c r="A8" s="271" t="s">
        <v>99</v>
      </c>
      <c r="B8" s="170" t="s">
        <v>35</v>
      </c>
      <c r="C8" s="170" t="s">
        <v>177</v>
      </c>
      <c r="D8" s="204">
        <v>1</v>
      </c>
      <c r="E8" s="204">
        <v>740</v>
      </c>
      <c r="F8" s="204"/>
      <c r="G8" s="204"/>
      <c r="H8" s="204">
        <v>370</v>
      </c>
      <c r="I8" s="87"/>
    </row>
    <row r="9" spans="1:9" ht="15">
      <c r="A9" s="170" t="s">
        <v>97</v>
      </c>
      <c r="B9" s="170" t="s">
        <v>35</v>
      </c>
      <c r="C9" s="170" t="s">
        <v>176</v>
      </c>
      <c r="D9" s="204">
        <v>1</v>
      </c>
      <c r="E9" s="204">
        <v>920</v>
      </c>
      <c r="F9" s="204"/>
      <c r="G9" s="204"/>
      <c r="H9" s="204">
        <v>390</v>
      </c>
      <c r="I9" s="87"/>
    </row>
    <row r="10" spans="1:9" ht="15">
      <c r="A10" s="170" t="s">
        <v>200</v>
      </c>
      <c r="B10" s="170" t="s">
        <v>35</v>
      </c>
      <c r="C10" s="170" t="s">
        <v>201</v>
      </c>
      <c r="D10" s="204">
        <v>14</v>
      </c>
      <c r="E10" s="204">
        <v>1950</v>
      </c>
      <c r="F10" s="204">
        <v>1950</v>
      </c>
      <c r="G10" s="204"/>
      <c r="H10" s="204">
        <v>420</v>
      </c>
      <c r="I10" s="87"/>
    </row>
    <row r="11" spans="1:9" ht="15">
      <c r="A11" s="170" t="s">
        <v>159</v>
      </c>
      <c r="B11" s="156" t="s">
        <v>35</v>
      </c>
      <c r="C11" s="154" t="s">
        <v>160</v>
      </c>
      <c r="D11" s="154"/>
      <c r="E11" s="110">
        <v>400</v>
      </c>
      <c r="F11" s="110">
        <v>400</v>
      </c>
      <c r="G11" s="110">
        <v>400</v>
      </c>
      <c r="H11" s="110">
        <v>400</v>
      </c>
      <c r="I11" s="87"/>
    </row>
    <row r="12" spans="1:9" ht="15">
      <c r="A12" s="170" t="s">
        <v>157</v>
      </c>
      <c r="B12" s="156" t="s">
        <v>35</v>
      </c>
      <c r="C12" s="154" t="s">
        <v>158</v>
      </c>
      <c r="D12" s="154"/>
      <c r="E12" s="110">
        <v>800</v>
      </c>
      <c r="F12" s="110">
        <v>800</v>
      </c>
      <c r="G12" s="110">
        <v>800</v>
      </c>
      <c r="H12" s="110">
        <v>660</v>
      </c>
      <c r="I12" s="87"/>
    </row>
    <row r="13" spans="1:9" ht="15">
      <c r="A13" s="170"/>
      <c r="B13" s="156"/>
      <c r="C13" s="282"/>
      <c r="D13" s="154"/>
      <c r="E13" s="154"/>
      <c r="F13" s="154"/>
      <c r="G13" s="110"/>
      <c r="H13" s="110"/>
      <c r="I13" s="87"/>
    </row>
    <row r="14" spans="1:9" ht="15">
      <c r="A14" s="170"/>
      <c r="B14" s="156"/>
      <c r="C14" s="282"/>
      <c r="D14" s="154"/>
      <c r="E14" s="154"/>
      <c r="F14" s="154"/>
      <c r="G14" s="110"/>
      <c r="H14" s="110"/>
      <c r="I14" s="87"/>
    </row>
    <row r="15" spans="1:9" ht="15">
      <c r="A15" s="170"/>
      <c r="B15" s="156"/>
      <c r="C15" s="282"/>
      <c r="D15" s="154"/>
      <c r="E15" s="154"/>
      <c r="F15" s="154"/>
      <c r="G15" s="110"/>
      <c r="H15" s="110"/>
      <c r="I15" s="87"/>
    </row>
    <row r="16" spans="1:9" ht="15">
      <c r="A16" s="97"/>
      <c r="B16" s="97"/>
      <c r="C16" s="178"/>
      <c r="D16" s="110"/>
      <c r="E16" s="110"/>
      <c r="F16" s="110"/>
      <c r="G16" s="179"/>
      <c r="H16" s="179"/>
      <c r="I16" s="87"/>
    </row>
    <row r="17" spans="1:8" ht="15">
      <c r="A17" s="99"/>
      <c r="B17" s="99"/>
      <c r="C17" s="99"/>
      <c r="D17" s="99"/>
      <c r="E17" s="99"/>
      <c r="F17" s="99"/>
      <c r="G17" s="124"/>
      <c r="H17" s="115"/>
    </row>
    <row r="18" spans="1:7" ht="15">
      <c r="A18" s="157"/>
      <c r="B18" s="157"/>
      <c r="C18" s="284"/>
      <c r="D18" s="115"/>
      <c r="E18" s="173"/>
      <c r="F18" s="173"/>
      <c r="G18" s="173"/>
    </row>
    <row r="19" spans="1:7" ht="20.25">
      <c r="A19" s="12" t="s">
        <v>109</v>
      </c>
      <c r="B19" s="44"/>
      <c r="C19" s="44"/>
      <c r="D19" s="45"/>
      <c r="E19" s="45"/>
      <c r="F19" s="45"/>
      <c r="G19" s="25"/>
    </row>
    <row r="20" spans="1:7" ht="20.25">
      <c r="A20" s="16"/>
      <c r="B20" s="1"/>
      <c r="C20" s="1"/>
      <c r="E20" s="72">
        <f aca="true" t="shared" si="0" ref="E20:F20">COUNT(E3:E17)</f>
        <v>10</v>
      </c>
      <c r="F20" s="72">
        <f t="shared" si="0"/>
        <v>8</v>
      </c>
      <c r="G20" s="72">
        <f>COUNT(G3:G17)</f>
        <v>7</v>
      </c>
    </row>
    <row r="21" spans="1:7" ht="15">
      <c r="A21" s="192" t="s">
        <v>34</v>
      </c>
      <c r="B21" s="1"/>
      <c r="C21" s="1"/>
      <c r="G21" s="19"/>
    </row>
    <row r="22" ht="12.75">
      <c r="G22" s="189"/>
    </row>
    <row r="23" ht="37.5" customHeight="1">
      <c r="A23" s="16" t="s">
        <v>106</v>
      </c>
    </row>
    <row r="24" ht="12.75">
      <c r="B24" s="1"/>
    </row>
    <row r="25" ht="12.75">
      <c r="A25" s="1"/>
    </row>
  </sheetData>
  <mergeCells count="1">
    <mergeCell ref="E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 topLeftCell="A1"/>
  </sheetViews>
  <sheetFormatPr defaultColWidth="9.140625" defaultRowHeight="12.75"/>
  <cols>
    <col min="1" max="1" width="19.421875" style="0" customWidth="1"/>
    <col min="2" max="2" width="13.57421875" style="1" customWidth="1"/>
    <col min="3" max="3" width="57.57421875" style="1" bestFit="1" customWidth="1"/>
    <col min="4" max="4" width="5.8515625" style="0" customWidth="1"/>
    <col min="5" max="8" width="14.7109375" style="0" customWidth="1"/>
    <col min="9" max="9" width="14.7109375" style="0" bestFit="1" customWidth="1"/>
    <col min="10" max="10" width="14.8515625" style="0" bestFit="1" customWidth="1"/>
    <col min="11" max="11" width="6.28125" style="0" bestFit="1" customWidth="1"/>
    <col min="12" max="12" width="23.28125" style="0" bestFit="1" customWidth="1"/>
  </cols>
  <sheetData>
    <row r="1" spans="1:12" s="4" customFormat="1" ht="26.25">
      <c r="A1" s="27" t="s">
        <v>20</v>
      </c>
      <c r="B1" s="92"/>
      <c r="C1" s="177" t="s">
        <v>23</v>
      </c>
      <c r="D1" s="3">
        <v>34</v>
      </c>
      <c r="E1" s="182"/>
      <c r="F1" s="182"/>
      <c r="G1" s="182"/>
      <c r="H1" s="182"/>
      <c r="I1" s="168"/>
      <c r="J1" s="47"/>
      <c r="L1" s="188"/>
    </row>
    <row r="2" spans="1:11" ht="20.25">
      <c r="A2" s="6" t="s">
        <v>0</v>
      </c>
      <c r="B2" s="5" t="s">
        <v>1</v>
      </c>
      <c r="C2" s="5" t="s">
        <v>2</v>
      </c>
      <c r="D2" s="6" t="s">
        <v>3</v>
      </c>
      <c r="E2" s="194" t="s">
        <v>202</v>
      </c>
      <c r="F2" s="194" t="s">
        <v>183</v>
      </c>
      <c r="G2" s="194" t="s">
        <v>184</v>
      </c>
      <c r="H2" s="194" t="s">
        <v>198</v>
      </c>
      <c r="I2" s="6"/>
      <c r="J2" s="7" t="s">
        <v>4</v>
      </c>
      <c r="K2" s="80"/>
    </row>
    <row r="3" spans="1:11" ht="15">
      <c r="A3" s="254" t="s">
        <v>150</v>
      </c>
      <c r="B3" s="254" t="s">
        <v>35</v>
      </c>
      <c r="C3" s="254" t="s">
        <v>151</v>
      </c>
      <c r="D3" s="154"/>
      <c r="E3" s="208">
        <v>900</v>
      </c>
      <c r="F3" s="208">
        <v>900</v>
      </c>
      <c r="G3" s="208">
        <v>900</v>
      </c>
      <c r="H3" s="208">
        <v>900</v>
      </c>
      <c r="I3" s="208">
        <v>900</v>
      </c>
      <c r="J3" s="208">
        <v>950</v>
      </c>
      <c r="K3" s="88"/>
    </row>
    <row r="4" spans="1:11" ht="15">
      <c r="A4" s="193" t="s">
        <v>121</v>
      </c>
      <c r="B4" s="193" t="s">
        <v>35</v>
      </c>
      <c r="C4" s="193" t="s">
        <v>122</v>
      </c>
      <c r="D4" s="193"/>
      <c r="E4" s="249">
        <v>500</v>
      </c>
      <c r="F4" s="249">
        <v>500</v>
      </c>
      <c r="G4" s="249">
        <v>500</v>
      </c>
      <c r="H4" s="249">
        <v>500</v>
      </c>
      <c r="I4" s="249">
        <v>500</v>
      </c>
      <c r="J4" s="249">
        <v>558</v>
      </c>
      <c r="K4" s="88"/>
    </row>
    <row r="5" spans="1:11" ht="15">
      <c r="A5" s="193" t="s">
        <v>119</v>
      </c>
      <c r="B5" s="193" t="s">
        <v>35</v>
      </c>
      <c r="C5" s="193" t="s">
        <v>120</v>
      </c>
      <c r="D5" s="250"/>
      <c r="E5" s="249">
        <v>800</v>
      </c>
      <c r="F5" s="249">
        <v>800</v>
      </c>
      <c r="G5" s="249">
        <v>800</v>
      </c>
      <c r="H5" s="249">
        <v>800</v>
      </c>
      <c r="I5" s="249">
        <v>800</v>
      </c>
      <c r="J5" s="249">
        <v>500</v>
      </c>
      <c r="K5" s="87"/>
    </row>
    <row r="6" spans="1:11" ht="15">
      <c r="A6" s="156" t="s">
        <v>123</v>
      </c>
      <c r="B6" s="154" t="s">
        <v>35</v>
      </c>
      <c r="C6" s="154" t="s">
        <v>124</v>
      </c>
      <c r="D6" s="154"/>
      <c r="E6" s="110">
        <v>600</v>
      </c>
      <c r="F6" s="110">
        <v>600</v>
      </c>
      <c r="G6" s="110">
        <v>600</v>
      </c>
      <c r="H6" s="110">
        <v>600</v>
      </c>
      <c r="I6" s="110">
        <v>600</v>
      </c>
      <c r="J6" s="110">
        <v>400</v>
      </c>
      <c r="K6" s="83"/>
    </row>
    <row r="7" spans="1:11" ht="15">
      <c r="A7" s="271" t="s">
        <v>99</v>
      </c>
      <c r="B7" s="170" t="s">
        <v>35</v>
      </c>
      <c r="C7" s="170" t="s">
        <v>177</v>
      </c>
      <c r="D7" s="110">
        <v>7</v>
      </c>
      <c r="E7" s="204">
        <v>740</v>
      </c>
      <c r="F7" s="204"/>
      <c r="G7" s="204"/>
      <c r="H7" s="204"/>
      <c r="I7" s="204"/>
      <c r="J7" s="204">
        <v>370</v>
      </c>
      <c r="K7" s="88"/>
    </row>
    <row r="8" spans="1:11" ht="15">
      <c r="A8" s="170" t="s">
        <v>97</v>
      </c>
      <c r="B8" s="170" t="s">
        <v>35</v>
      </c>
      <c r="C8" s="170" t="s">
        <v>176</v>
      </c>
      <c r="D8" s="110">
        <v>7</v>
      </c>
      <c r="E8" s="204">
        <v>920</v>
      </c>
      <c r="F8" s="204"/>
      <c r="G8" s="204"/>
      <c r="H8" s="204"/>
      <c r="I8" s="204"/>
      <c r="J8" s="204">
        <v>390</v>
      </c>
      <c r="K8" s="91"/>
    </row>
    <row r="9" spans="1:11" ht="15">
      <c r="A9" s="271" t="s">
        <v>180</v>
      </c>
      <c r="B9" s="170" t="s">
        <v>35</v>
      </c>
      <c r="C9" s="170" t="s">
        <v>181</v>
      </c>
      <c r="D9" s="109">
        <v>4</v>
      </c>
      <c r="E9" s="204"/>
      <c r="F9" s="204">
        <v>910</v>
      </c>
      <c r="G9" s="204"/>
      <c r="H9" s="204"/>
      <c r="I9" s="204"/>
      <c r="J9" s="204">
        <v>340</v>
      </c>
      <c r="K9" s="83"/>
    </row>
    <row r="10" spans="1:11" ht="15" customHeight="1">
      <c r="A10" s="170" t="s">
        <v>178</v>
      </c>
      <c r="B10" s="170" t="s">
        <v>35</v>
      </c>
      <c r="C10" s="170" t="s">
        <v>179</v>
      </c>
      <c r="D10" s="110">
        <v>4</v>
      </c>
      <c r="E10" s="204"/>
      <c r="F10" s="204">
        <v>1460</v>
      </c>
      <c r="G10" s="204"/>
      <c r="H10" s="204"/>
      <c r="I10" s="204"/>
      <c r="J10" s="204">
        <v>410</v>
      </c>
      <c r="K10" s="87"/>
    </row>
    <row r="11" spans="1:11" ht="15" customHeight="1">
      <c r="A11" s="170" t="s">
        <v>92</v>
      </c>
      <c r="B11" s="170" t="s">
        <v>35</v>
      </c>
      <c r="C11" s="170" t="s">
        <v>197</v>
      </c>
      <c r="D11" s="109">
        <v>14</v>
      </c>
      <c r="E11" s="204"/>
      <c r="F11" s="204"/>
      <c r="G11" s="204"/>
      <c r="H11" s="204">
        <v>1100</v>
      </c>
      <c r="I11" s="204"/>
      <c r="J11" s="204">
        <v>270</v>
      </c>
      <c r="K11" s="87"/>
    </row>
    <row r="12" spans="1:11" ht="15" customHeight="1">
      <c r="A12" s="170" t="s">
        <v>91</v>
      </c>
      <c r="B12" s="170" t="s">
        <v>35</v>
      </c>
      <c r="C12" s="170" t="s">
        <v>196</v>
      </c>
      <c r="D12" s="109">
        <v>14</v>
      </c>
      <c r="E12" s="204"/>
      <c r="F12" s="204"/>
      <c r="G12" s="204"/>
      <c r="H12" s="204">
        <v>2020</v>
      </c>
      <c r="I12" s="204"/>
      <c r="J12" s="204">
        <v>340</v>
      </c>
      <c r="K12" s="87"/>
    </row>
    <row r="13" spans="1:11" ht="15" customHeight="1">
      <c r="A13" s="170" t="s">
        <v>159</v>
      </c>
      <c r="B13" s="156" t="s">
        <v>35</v>
      </c>
      <c r="C13" s="154" t="s">
        <v>160</v>
      </c>
      <c r="D13" s="110"/>
      <c r="E13" s="110">
        <v>400</v>
      </c>
      <c r="F13" s="110">
        <v>400</v>
      </c>
      <c r="G13" s="110">
        <v>400</v>
      </c>
      <c r="H13" s="110">
        <v>400</v>
      </c>
      <c r="I13" s="110">
        <v>400</v>
      </c>
      <c r="J13" s="110">
        <v>400</v>
      </c>
      <c r="K13" s="87"/>
    </row>
    <row r="14" spans="1:11" ht="15" customHeight="1">
      <c r="A14" s="170" t="s">
        <v>157</v>
      </c>
      <c r="B14" s="156" t="s">
        <v>35</v>
      </c>
      <c r="C14" s="154" t="s">
        <v>158</v>
      </c>
      <c r="D14" s="110"/>
      <c r="E14" s="110">
        <v>800</v>
      </c>
      <c r="F14" s="110">
        <v>800</v>
      </c>
      <c r="G14" s="110">
        <v>800</v>
      </c>
      <c r="H14" s="110">
        <v>800</v>
      </c>
      <c r="I14" s="110">
        <v>800</v>
      </c>
      <c r="J14" s="110">
        <v>660</v>
      </c>
      <c r="K14" s="87"/>
    </row>
    <row r="15" spans="1:11" ht="15" customHeight="1">
      <c r="A15" s="170" t="s">
        <v>194</v>
      </c>
      <c r="B15" s="170" t="s">
        <v>35</v>
      </c>
      <c r="C15" s="170" t="s">
        <v>195</v>
      </c>
      <c r="D15" s="109">
        <v>5</v>
      </c>
      <c r="E15" s="204"/>
      <c r="F15" s="204"/>
      <c r="G15" s="204">
        <v>2800</v>
      </c>
      <c r="H15" s="204"/>
      <c r="I15" s="204"/>
      <c r="J15" s="204">
        <v>324</v>
      </c>
      <c r="K15" s="87"/>
    </row>
    <row r="16" spans="1:11" ht="15" customHeight="1">
      <c r="A16" s="170" t="s">
        <v>192</v>
      </c>
      <c r="B16" s="170" t="s">
        <v>35</v>
      </c>
      <c r="C16" s="170" t="s">
        <v>193</v>
      </c>
      <c r="D16" s="109">
        <v>5</v>
      </c>
      <c r="E16" s="204"/>
      <c r="F16" s="204"/>
      <c r="G16" s="204">
        <v>2800</v>
      </c>
      <c r="H16" s="204"/>
      <c r="I16" s="204"/>
      <c r="J16" s="204">
        <v>324</v>
      </c>
      <c r="K16" s="87"/>
    </row>
    <row r="17" spans="1:11" ht="15" customHeight="1">
      <c r="A17" s="159"/>
      <c r="B17" s="146"/>
      <c r="C17" s="159"/>
      <c r="D17" s="98"/>
      <c r="E17" s="110"/>
      <c r="F17" s="110"/>
      <c r="G17" s="110"/>
      <c r="H17" s="110"/>
      <c r="I17" s="110"/>
      <c r="J17" s="110"/>
      <c r="K17" s="87"/>
    </row>
    <row r="18" spans="1:10" ht="15">
      <c r="A18" s="22"/>
      <c r="B18" s="21"/>
      <c r="C18" s="21"/>
      <c r="D18" s="22"/>
      <c r="E18" s="11"/>
      <c r="F18" s="11"/>
      <c r="G18" s="11"/>
      <c r="H18" s="11"/>
      <c r="I18" s="11"/>
      <c r="J18" s="25"/>
    </row>
    <row r="19" spans="1:4" ht="20.25">
      <c r="A19" s="12" t="s">
        <v>109</v>
      </c>
      <c r="B19" s="51"/>
      <c r="C19" s="51"/>
      <c r="D19" s="36"/>
    </row>
    <row r="20" spans="1:9" ht="20.25">
      <c r="A20" s="16"/>
      <c r="E20" s="69">
        <f>COUNT(E3:E17)</f>
        <v>8</v>
      </c>
      <c r="F20" s="69">
        <f>COUNT(F3:F17)</f>
        <v>8</v>
      </c>
      <c r="G20" s="69">
        <f aca="true" t="shared" si="0" ref="G20">COUNT(G3:G17)</f>
        <v>8</v>
      </c>
      <c r="H20" s="69">
        <f>COUNT(H3:H17)</f>
        <v>8</v>
      </c>
      <c r="I20" s="69">
        <f aca="true" t="shared" si="1" ref="I20">COUNT(I3:I17)</f>
        <v>6</v>
      </c>
    </row>
    <row r="21" spans="1:10" ht="15">
      <c r="A21" s="192" t="s">
        <v>34</v>
      </c>
      <c r="E21" s="42"/>
      <c r="F21" s="42"/>
      <c r="G21" s="42"/>
      <c r="H21" s="42"/>
      <c r="I21" s="42"/>
      <c r="J21" s="52"/>
    </row>
    <row r="22" spans="5:9" ht="12.75">
      <c r="E22" s="189"/>
      <c r="F22" s="189"/>
      <c r="G22" s="189"/>
      <c r="H22" s="189"/>
      <c r="I22" s="189"/>
    </row>
    <row r="23" ht="45" customHeight="1">
      <c r="A23" s="16" t="s">
        <v>106</v>
      </c>
    </row>
    <row r="25" ht="12.75">
      <c r="A25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 topLeftCell="A1"/>
  </sheetViews>
  <sheetFormatPr defaultColWidth="9.140625" defaultRowHeight="12.75"/>
  <cols>
    <col min="1" max="1" width="19.421875" style="0" customWidth="1"/>
    <col min="2" max="2" width="13.57421875" style="1" customWidth="1"/>
    <col min="3" max="3" width="57.57421875" style="1" bestFit="1" customWidth="1"/>
    <col min="4" max="4" width="5.8515625" style="0" customWidth="1"/>
    <col min="5" max="5" width="14.7109375" style="0" bestFit="1" customWidth="1"/>
    <col min="6" max="9" width="14.7109375" style="0" customWidth="1"/>
    <col min="10" max="10" width="14.8515625" style="0" bestFit="1" customWidth="1"/>
    <col min="11" max="11" width="6.28125" style="0" bestFit="1" customWidth="1"/>
    <col min="12" max="12" width="23.28125" style="0" bestFit="1" customWidth="1"/>
  </cols>
  <sheetData>
    <row r="1" spans="1:12" s="4" customFormat="1" ht="26.25">
      <c r="A1" s="27" t="s">
        <v>19</v>
      </c>
      <c r="B1" s="92"/>
      <c r="C1" s="177" t="s">
        <v>23</v>
      </c>
      <c r="D1" s="165">
        <v>37</v>
      </c>
      <c r="E1" s="257"/>
      <c r="F1" s="257"/>
      <c r="G1" s="257"/>
      <c r="H1" s="257"/>
      <c r="I1" s="257"/>
      <c r="J1" s="47"/>
      <c r="L1" s="188"/>
    </row>
    <row r="2" spans="1:11" ht="20.25">
      <c r="A2" s="6" t="s">
        <v>0</v>
      </c>
      <c r="B2" s="5" t="s">
        <v>1</v>
      </c>
      <c r="C2" s="5" t="s">
        <v>2</v>
      </c>
      <c r="D2" s="234" t="s">
        <v>3</v>
      </c>
      <c r="E2" s="194" t="s">
        <v>198</v>
      </c>
      <c r="F2" s="194" t="s">
        <v>184</v>
      </c>
      <c r="G2" s="194" t="s">
        <v>202</v>
      </c>
      <c r="H2" s="194" t="s">
        <v>183</v>
      </c>
      <c r="I2" s="118"/>
      <c r="J2" s="7" t="s">
        <v>4</v>
      </c>
      <c r="K2" s="80"/>
    </row>
    <row r="3" spans="1:11" ht="15">
      <c r="A3" s="254" t="s">
        <v>150</v>
      </c>
      <c r="B3" s="254" t="s">
        <v>35</v>
      </c>
      <c r="C3" s="254" t="s">
        <v>151</v>
      </c>
      <c r="D3" s="154"/>
      <c r="E3" s="208">
        <v>900</v>
      </c>
      <c r="F3" s="208">
        <v>900</v>
      </c>
      <c r="G3" s="208">
        <v>900</v>
      </c>
      <c r="H3" s="208">
        <v>900</v>
      </c>
      <c r="I3" s="208">
        <v>900</v>
      </c>
      <c r="J3" s="208">
        <v>950</v>
      </c>
      <c r="K3" s="88"/>
    </row>
    <row r="4" spans="1:11" ht="15">
      <c r="A4" s="154" t="s">
        <v>121</v>
      </c>
      <c r="B4" s="154" t="s">
        <v>35</v>
      </c>
      <c r="C4" s="154" t="s">
        <v>122</v>
      </c>
      <c r="D4" s="154"/>
      <c r="E4" s="110">
        <v>500</v>
      </c>
      <c r="F4" s="110">
        <v>500</v>
      </c>
      <c r="G4" s="110">
        <v>500</v>
      </c>
      <c r="H4" s="110">
        <v>500</v>
      </c>
      <c r="I4" s="110">
        <v>500</v>
      </c>
      <c r="J4" s="110">
        <v>558</v>
      </c>
      <c r="K4" s="88"/>
    </row>
    <row r="5" spans="1:11" ht="15">
      <c r="A5" s="154" t="s">
        <v>119</v>
      </c>
      <c r="B5" s="154" t="s">
        <v>35</v>
      </c>
      <c r="C5" s="154" t="s">
        <v>120</v>
      </c>
      <c r="D5" s="240"/>
      <c r="E5" s="110">
        <v>800</v>
      </c>
      <c r="F5" s="110">
        <v>800</v>
      </c>
      <c r="G5" s="110">
        <v>800</v>
      </c>
      <c r="H5" s="110">
        <v>800</v>
      </c>
      <c r="I5" s="110">
        <v>800</v>
      </c>
      <c r="J5" s="110">
        <v>500</v>
      </c>
      <c r="K5" s="87"/>
    </row>
    <row r="6" spans="1:11" ht="15">
      <c r="A6" s="156" t="s">
        <v>123</v>
      </c>
      <c r="B6" s="154" t="s">
        <v>35</v>
      </c>
      <c r="C6" s="154" t="s">
        <v>124</v>
      </c>
      <c r="D6" s="154"/>
      <c r="E6" s="110">
        <v>600</v>
      </c>
      <c r="F6" s="110">
        <v>600</v>
      </c>
      <c r="G6" s="110">
        <v>600</v>
      </c>
      <c r="H6" s="110">
        <v>600</v>
      </c>
      <c r="I6" s="110">
        <v>600</v>
      </c>
      <c r="J6" s="110">
        <v>400</v>
      </c>
      <c r="K6" s="83"/>
    </row>
    <row r="7" spans="1:11" ht="15">
      <c r="A7" s="271" t="s">
        <v>99</v>
      </c>
      <c r="B7" s="170" t="s">
        <v>35</v>
      </c>
      <c r="C7" s="170" t="s">
        <v>177</v>
      </c>
      <c r="D7" s="110">
        <v>11</v>
      </c>
      <c r="E7" s="110"/>
      <c r="F7" s="110"/>
      <c r="G7" s="204">
        <v>740</v>
      </c>
      <c r="H7" s="110"/>
      <c r="I7" s="204"/>
      <c r="J7" s="204">
        <v>370</v>
      </c>
      <c r="K7" s="88"/>
    </row>
    <row r="8" spans="1:11" ht="15">
      <c r="A8" s="170" t="s">
        <v>97</v>
      </c>
      <c r="B8" s="170" t="s">
        <v>35</v>
      </c>
      <c r="C8" s="170" t="s">
        <v>176</v>
      </c>
      <c r="D8" s="110">
        <v>11</v>
      </c>
      <c r="E8" s="110"/>
      <c r="F8" s="110"/>
      <c r="G8" s="204">
        <v>920</v>
      </c>
      <c r="H8" s="110"/>
      <c r="I8" s="204"/>
      <c r="J8" s="204">
        <v>390</v>
      </c>
      <c r="K8" s="91"/>
    </row>
    <row r="9" spans="1:11" ht="15">
      <c r="A9" s="271" t="s">
        <v>180</v>
      </c>
      <c r="B9" s="170" t="s">
        <v>35</v>
      </c>
      <c r="C9" s="170" t="s">
        <v>181</v>
      </c>
      <c r="D9" s="110">
        <v>2</v>
      </c>
      <c r="E9" s="110"/>
      <c r="F9" s="110"/>
      <c r="G9" s="110"/>
      <c r="H9" s="204">
        <v>910</v>
      </c>
      <c r="I9" s="204"/>
      <c r="J9" s="204">
        <v>340</v>
      </c>
      <c r="K9" s="91"/>
    </row>
    <row r="10" spans="1:11" ht="15">
      <c r="A10" s="170" t="s">
        <v>178</v>
      </c>
      <c r="B10" s="170" t="s">
        <v>35</v>
      </c>
      <c r="C10" s="170" t="s">
        <v>179</v>
      </c>
      <c r="D10" s="110">
        <v>2</v>
      </c>
      <c r="E10" s="110"/>
      <c r="F10" s="110"/>
      <c r="G10" s="110"/>
      <c r="H10" s="204">
        <v>1460</v>
      </c>
      <c r="I10" s="204"/>
      <c r="J10" s="204">
        <v>410</v>
      </c>
      <c r="K10" s="91"/>
    </row>
    <row r="11" spans="1:11" ht="15">
      <c r="A11" s="170" t="s">
        <v>92</v>
      </c>
      <c r="B11" s="170" t="s">
        <v>35</v>
      </c>
      <c r="C11" s="170" t="s">
        <v>197</v>
      </c>
      <c r="D11" s="110">
        <v>11</v>
      </c>
      <c r="E11" s="204">
        <v>1100</v>
      </c>
      <c r="F11" s="110"/>
      <c r="G11" s="110"/>
      <c r="H11" s="110"/>
      <c r="I11" s="204"/>
      <c r="J11" s="204">
        <v>270</v>
      </c>
      <c r="K11" s="91"/>
    </row>
    <row r="12" spans="1:11" ht="15">
      <c r="A12" s="170" t="s">
        <v>91</v>
      </c>
      <c r="B12" s="170" t="s">
        <v>35</v>
      </c>
      <c r="C12" s="170" t="s">
        <v>196</v>
      </c>
      <c r="D12" s="110">
        <v>11</v>
      </c>
      <c r="E12" s="204">
        <v>2020</v>
      </c>
      <c r="F12" s="110"/>
      <c r="G12" s="110"/>
      <c r="H12" s="110"/>
      <c r="I12" s="204"/>
      <c r="J12" s="204">
        <v>340</v>
      </c>
      <c r="K12" s="91"/>
    </row>
    <row r="13" spans="1:11" ht="15">
      <c r="A13" s="170" t="s">
        <v>159</v>
      </c>
      <c r="B13" s="156" t="s">
        <v>35</v>
      </c>
      <c r="C13" s="154" t="s">
        <v>160</v>
      </c>
      <c r="D13" s="154"/>
      <c r="E13" s="110">
        <v>400</v>
      </c>
      <c r="F13" s="110">
        <v>400</v>
      </c>
      <c r="G13" s="110">
        <v>400</v>
      </c>
      <c r="H13" s="110">
        <v>400</v>
      </c>
      <c r="I13" s="110">
        <v>400</v>
      </c>
      <c r="J13" s="110">
        <v>400</v>
      </c>
      <c r="K13" s="91"/>
    </row>
    <row r="14" spans="1:11" ht="15">
      <c r="A14" s="170" t="s">
        <v>157</v>
      </c>
      <c r="B14" s="156" t="s">
        <v>35</v>
      </c>
      <c r="C14" s="154" t="s">
        <v>158</v>
      </c>
      <c r="D14" s="154"/>
      <c r="E14" s="110">
        <v>800</v>
      </c>
      <c r="F14" s="110">
        <v>800</v>
      </c>
      <c r="G14" s="110">
        <v>800</v>
      </c>
      <c r="H14" s="110">
        <v>800</v>
      </c>
      <c r="I14" s="110">
        <v>800</v>
      </c>
      <c r="J14" s="110">
        <v>660</v>
      </c>
      <c r="K14" s="91"/>
    </row>
    <row r="15" spans="1:11" ht="15" customHeight="1">
      <c r="A15" s="170" t="s">
        <v>194</v>
      </c>
      <c r="B15" s="170" t="s">
        <v>35</v>
      </c>
      <c r="C15" s="170" t="s">
        <v>195</v>
      </c>
      <c r="D15" s="110">
        <v>11</v>
      </c>
      <c r="E15" s="110"/>
      <c r="F15" s="204">
        <v>2800</v>
      </c>
      <c r="G15" s="110"/>
      <c r="H15" s="110"/>
      <c r="I15" s="204"/>
      <c r="J15" s="204">
        <v>324</v>
      </c>
      <c r="K15" s="87"/>
    </row>
    <row r="16" spans="1:11" ht="15" customHeight="1">
      <c r="A16" s="170" t="s">
        <v>192</v>
      </c>
      <c r="B16" s="170" t="s">
        <v>35</v>
      </c>
      <c r="C16" s="170" t="s">
        <v>193</v>
      </c>
      <c r="D16" s="110">
        <v>11</v>
      </c>
      <c r="E16" s="110"/>
      <c r="F16" s="204">
        <v>2800</v>
      </c>
      <c r="G16" s="110"/>
      <c r="H16" s="110"/>
      <c r="I16" s="204"/>
      <c r="J16" s="204">
        <v>324</v>
      </c>
      <c r="K16" s="87"/>
    </row>
    <row r="17" spans="1:11" ht="15" customHeight="1">
      <c r="A17" s="97"/>
      <c r="B17" s="99"/>
      <c r="C17" s="97"/>
      <c r="D17" s="109"/>
      <c r="E17" s="179"/>
      <c r="F17" s="179"/>
      <c r="G17" s="179"/>
      <c r="H17" s="179"/>
      <c r="I17" s="179"/>
      <c r="J17" s="128"/>
      <c r="K17" s="87"/>
    </row>
    <row r="18" spans="1:11" ht="15" customHeight="1">
      <c r="A18" s="159"/>
      <c r="B18" s="146"/>
      <c r="C18" s="159"/>
      <c r="D18" s="98"/>
      <c r="E18" s="110"/>
      <c r="F18" s="110"/>
      <c r="G18" s="110"/>
      <c r="H18" s="110"/>
      <c r="I18" s="110"/>
      <c r="J18" s="110"/>
      <c r="K18" s="87"/>
    </row>
    <row r="19" spans="1:10" ht="15">
      <c r="A19" s="22"/>
      <c r="B19" s="21"/>
      <c r="C19" s="21"/>
      <c r="D19" s="22"/>
      <c r="E19" s="11"/>
      <c r="F19" s="11"/>
      <c r="G19" s="11"/>
      <c r="H19" s="11"/>
      <c r="I19" s="11"/>
      <c r="J19" s="25"/>
    </row>
    <row r="20" spans="1:4" ht="20.25">
      <c r="A20" s="12" t="s">
        <v>109</v>
      </c>
      <c r="B20" s="51"/>
      <c r="C20" s="51"/>
      <c r="D20" s="36"/>
    </row>
    <row r="21" spans="1:9" ht="20.25">
      <c r="A21" s="16"/>
      <c r="E21" s="69">
        <f>COUNT(E3:E18)</f>
        <v>8</v>
      </c>
      <c r="F21" s="69">
        <f aca="true" t="shared" si="0" ref="F21:I21">COUNT(F3:F18)</f>
        <v>8</v>
      </c>
      <c r="G21" s="69">
        <f t="shared" si="0"/>
        <v>8</v>
      </c>
      <c r="H21" s="69">
        <f t="shared" si="0"/>
        <v>8</v>
      </c>
      <c r="I21" s="69">
        <f t="shared" si="0"/>
        <v>6</v>
      </c>
    </row>
    <row r="22" spans="1:10" ht="15">
      <c r="A22" s="192" t="s">
        <v>34</v>
      </c>
      <c r="E22" s="42"/>
      <c r="F22" s="42"/>
      <c r="G22" s="42"/>
      <c r="H22" s="42"/>
      <c r="I22" s="42"/>
      <c r="J22" s="52"/>
    </row>
    <row r="23" spans="5:9" ht="12.75">
      <c r="E23" s="189"/>
      <c r="F23" s="189"/>
      <c r="G23" s="189"/>
      <c r="H23" s="189"/>
      <c r="I23" s="189"/>
    </row>
    <row r="24" ht="45" customHeight="1">
      <c r="A24" s="16" t="s">
        <v>106</v>
      </c>
    </row>
    <row r="26" ht="12.75">
      <c r="A26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 topLeftCell="A1"/>
  </sheetViews>
  <sheetFormatPr defaultColWidth="9.140625" defaultRowHeight="12.75"/>
  <cols>
    <col min="1" max="1" width="19.421875" style="0" customWidth="1"/>
    <col min="2" max="2" width="13.57421875" style="1" customWidth="1"/>
    <col min="3" max="3" width="57.57421875" style="1" bestFit="1" customWidth="1"/>
    <col min="4" max="4" width="5.8515625" style="0" customWidth="1"/>
    <col min="5" max="7" width="14.7109375" style="0" customWidth="1"/>
    <col min="8" max="8" width="14.7109375" style="0" bestFit="1" customWidth="1"/>
    <col min="9" max="9" width="14.8515625" style="0" bestFit="1" customWidth="1"/>
    <col min="10" max="10" width="6.28125" style="0" bestFit="1" customWidth="1"/>
    <col min="11" max="11" width="23.28125" style="0" bestFit="1" customWidth="1"/>
  </cols>
  <sheetData>
    <row r="1" spans="1:11" s="4" customFormat="1" ht="26.25">
      <c r="A1" s="27" t="s">
        <v>18</v>
      </c>
      <c r="B1" s="92"/>
      <c r="C1" s="177" t="s">
        <v>23</v>
      </c>
      <c r="D1" s="165">
        <v>28</v>
      </c>
      <c r="E1" s="287"/>
      <c r="F1" s="287"/>
      <c r="G1" s="287"/>
      <c r="H1" s="257"/>
      <c r="I1" s="47"/>
      <c r="K1" s="188"/>
    </row>
    <row r="2" spans="1:10" ht="20.25">
      <c r="A2" s="6" t="s">
        <v>0</v>
      </c>
      <c r="B2" s="5" t="s">
        <v>1</v>
      </c>
      <c r="C2" s="5" t="s">
        <v>2</v>
      </c>
      <c r="D2" s="6" t="s">
        <v>3</v>
      </c>
      <c r="E2" s="286" t="s">
        <v>203</v>
      </c>
      <c r="F2" s="286" t="s">
        <v>183</v>
      </c>
      <c r="G2" s="286" t="s">
        <v>184</v>
      </c>
      <c r="H2" s="285"/>
      <c r="I2" s="7" t="s">
        <v>4</v>
      </c>
      <c r="J2" s="80"/>
    </row>
    <row r="3" spans="1:10" ht="15">
      <c r="A3" s="254" t="s">
        <v>150</v>
      </c>
      <c r="B3" s="254" t="s">
        <v>35</v>
      </c>
      <c r="C3" s="254" t="s">
        <v>151</v>
      </c>
      <c r="D3" s="110"/>
      <c r="E3" s="208">
        <v>900</v>
      </c>
      <c r="F3" s="208">
        <v>900</v>
      </c>
      <c r="G3" s="208">
        <v>900</v>
      </c>
      <c r="H3" s="208">
        <v>900</v>
      </c>
      <c r="I3" s="208">
        <v>950</v>
      </c>
      <c r="J3" s="88"/>
    </row>
    <row r="4" spans="1:10" ht="15">
      <c r="A4" s="154" t="s">
        <v>121</v>
      </c>
      <c r="B4" s="154" t="s">
        <v>35</v>
      </c>
      <c r="C4" s="154" t="s">
        <v>125</v>
      </c>
      <c r="D4" s="154"/>
      <c r="E4" s="110">
        <v>500</v>
      </c>
      <c r="F4" s="110">
        <v>500</v>
      </c>
      <c r="G4" s="110">
        <v>500</v>
      </c>
      <c r="H4" s="110">
        <v>500</v>
      </c>
      <c r="I4" s="110">
        <v>558</v>
      </c>
      <c r="J4" s="88"/>
    </row>
    <row r="5" spans="1:10" ht="15">
      <c r="A5" s="154" t="s">
        <v>119</v>
      </c>
      <c r="B5" s="154" t="s">
        <v>35</v>
      </c>
      <c r="C5" s="154" t="s">
        <v>120</v>
      </c>
      <c r="D5" s="240"/>
      <c r="E5" s="110">
        <v>800</v>
      </c>
      <c r="F5" s="110">
        <v>800</v>
      </c>
      <c r="G5" s="110">
        <v>800</v>
      </c>
      <c r="H5" s="110">
        <v>800</v>
      </c>
      <c r="I5" s="110">
        <v>500</v>
      </c>
      <c r="J5" s="87"/>
    </row>
    <row r="6" spans="1:10" ht="15">
      <c r="A6" s="154" t="s">
        <v>127</v>
      </c>
      <c r="B6" s="154" t="s">
        <v>35</v>
      </c>
      <c r="C6" s="154" t="s">
        <v>128</v>
      </c>
      <c r="D6" s="154"/>
      <c r="E6" s="110">
        <v>350</v>
      </c>
      <c r="F6" s="110">
        <v>350</v>
      </c>
      <c r="G6" s="110">
        <v>350</v>
      </c>
      <c r="H6" s="110">
        <v>350</v>
      </c>
      <c r="I6" s="110">
        <v>233</v>
      </c>
      <c r="J6" s="83"/>
    </row>
    <row r="7" spans="1:10" ht="15">
      <c r="A7" s="154" t="s">
        <v>123</v>
      </c>
      <c r="B7" s="154" t="s">
        <v>35</v>
      </c>
      <c r="C7" s="154" t="s">
        <v>126</v>
      </c>
      <c r="D7" s="154"/>
      <c r="E7" s="110">
        <v>600</v>
      </c>
      <c r="F7" s="110">
        <v>600</v>
      </c>
      <c r="G7" s="110">
        <v>600</v>
      </c>
      <c r="H7" s="110">
        <v>600</v>
      </c>
      <c r="I7" s="110">
        <v>400</v>
      </c>
      <c r="J7" s="88"/>
    </row>
    <row r="8" spans="1:10" ht="15">
      <c r="A8" s="271" t="s">
        <v>99</v>
      </c>
      <c r="B8" s="170" t="s">
        <v>35</v>
      </c>
      <c r="C8" s="170" t="s">
        <v>177</v>
      </c>
      <c r="D8" s="110">
        <v>5</v>
      </c>
      <c r="E8" s="204">
        <v>740</v>
      </c>
      <c r="F8" s="110"/>
      <c r="G8" s="110"/>
      <c r="H8" s="204"/>
      <c r="I8" s="204">
        <v>370</v>
      </c>
      <c r="J8" s="91"/>
    </row>
    <row r="9" spans="1:10" ht="15">
      <c r="A9" s="170" t="s">
        <v>97</v>
      </c>
      <c r="B9" s="170" t="s">
        <v>35</v>
      </c>
      <c r="C9" s="170" t="s">
        <v>176</v>
      </c>
      <c r="D9" s="110">
        <v>5</v>
      </c>
      <c r="E9" s="204">
        <v>920</v>
      </c>
      <c r="F9" s="110"/>
      <c r="G9" s="110"/>
      <c r="H9" s="204"/>
      <c r="I9" s="204">
        <v>390</v>
      </c>
      <c r="J9" s="83"/>
    </row>
    <row r="10" spans="1:10" ht="15" customHeight="1">
      <c r="A10" s="271" t="s">
        <v>180</v>
      </c>
      <c r="B10" s="170" t="s">
        <v>35</v>
      </c>
      <c r="C10" s="170" t="s">
        <v>181</v>
      </c>
      <c r="D10" s="110">
        <v>3</v>
      </c>
      <c r="E10" s="110"/>
      <c r="F10" s="204">
        <v>910</v>
      </c>
      <c r="G10" s="110"/>
      <c r="H10" s="204"/>
      <c r="I10" s="204">
        <v>340</v>
      </c>
      <c r="J10" s="87"/>
    </row>
    <row r="11" spans="1:10" ht="15" customHeight="1">
      <c r="A11" s="170" t="s">
        <v>178</v>
      </c>
      <c r="B11" s="170" t="s">
        <v>35</v>
      </c>
      <c r="C11" s="170" t="s">
        <v>179</v>
      </c>
      <c r="D11" s="110">
        <v>3</v>
      </c>
      <c r="E11" s="110"/>
      <c r="F11" s="204">
        <v>1460</v>
      </c>
      <c r="G11" s="110"/>
      <c r="H11" s="204"/>
      <c r="I11" s="204">
        <v>410</v>
      </c>
      <c r="J11" s="87"/>
    </row>
    <row r="12" spans="1:10" ht="15" customHeight="1">
      <c r="A12" s="170" t="s">
        <v>157</v>
      </c>
      <c r="B12" s="156" t="s">
        <v>35</v>
      </c>
      <c r="C12" s="154" t="s">
        <v>158</v>
      </c>
      <c r="D12" s="110"/>
      <c r="E12" s="110">
        <v>800</v>
      </c>
      <c r="F12" s="110">
        <v>800</v>
      </c>
      <c r="G12" s="110">
        <v>800</v>
      </c>
      <c r="H12" s="110">
        <v>800</v>
      </c>
      <c r="I12" s="110">
        <v>660</v>
      </c>
      <c r="J12" s="87"/>
    </row>
    <row r="13" spans="1:10" ht="15" customHeight="1">
      <c r="A13" s="170" t="s">
        <v>194</v>
      </c>
      <c r="B13" s="170" t="s">
        <v>35</v>
      </c>
      <c r="C13" s="170" t="s">
        <v>195</v>
      </c>
      <c r="D13" s="109">
        <v>2</v>
      </c>
      <c r="E13" s="179"/>
      <c r="F13" s="179"/>
      <c r="G13" s="204">
        <v>2800</v>
      </c>
      <c r="H13" s="204"/>
      <c r="I13" s="204">
        <v>324</v>
      </c>
      <c r="J13" s="87"/>
    </row>
    <row r="14" spans="1:10" ht="15" customHeight="1">
      <c r="A14" s="170" t="s">
        <v>192</v>
      </c>
      <c r="B14" s="170" t="s">
        <v>35</v>
      </c>
      <c r="C14" s="170" t="s">
        <v>193</v>
      </c>
      <c r="D14" s="110">
        <v>2</v>
      </c>
      <c r="E14" s="110"/>
      <c r="F14" s="110"/>
      <c r="G14" s="204">
        <v>2800</v>
      </c>
      <c r="H14" s="204"/>
      <c r="I14" s="204">
        <v>324</v>
      </c>
      <c r="J14" s="87"/>
    </row>
    <row r="15" spans="1:10" ht="15" customHeight="1">
      <c r="A15" s="159"/>
      <c r="B15" s="146"/>
      <c r="C15" s="159"/>
      <c r="D15" s="98"/>
      <c r="E15" s="110"/>
      <c r="F15" s="110"/>
      <c r="G15" s="110"/>
      <c r="H15" s="110"/>
      <c r="I15" s="110"/>
      <c r="J15" s="87"/>
    </row>
    <row r="16" spans="1:9" ht="15">
      <c r="A16" s="22"/>
      <c r="B16" s="21"/>
      <c r="C16" s="21"/>
      <c r="D16" s="22"/>
      <c r="E16" s="11"/>
      <c r="F16" s="11"/>
      <c r="G16" s="11"/>
      <c r="H16" s="11"/>
      <c r="I16" s="25"/>
    </row>
    <row r="17" spans="1:4" ht="20.25">
      <c r="A17" s="12" t="s">
        <v>109</v>
      </c>
      <c r="B17" s="51"/>
      <c r="C17" s="51"/>
      <c r="D17" s="36"/>
    </row>
    <row r="18" spans="1:8" ht="20.25">
      <c r="A18" s="16"/>
      <c r="E18" s="69">
        <f aca="true" t="shared" si="0" ref="E18:F18">COUNT(E3:E15)</f>
        <v>8</v>
      </c>
      <c r="F18" s="69">
        <f t="shared" si="0"/>
        <v>8</v>
      </c>
      <c r="G18" s="69">
        <f>COUNT(G3:G15)</f>
        <v>8</v>
      </c>
      <c r="H18" s="69">
        <f>COUNT(H3:H15)</f>
        <v>6</v>
      </c>
    </row>
    <row r="19" spans="1:9" ht="15">
      <c r="A19" s="192" t="s">
        <v>34</v>
      </c>
      <c r="E19" s="42"/>
      <c r="F19" s="42"/>
      <c r="G19" s="42"/>
      <c r="H19" s="42"/>
      <c r="I19" s="52"/>
    </row>
    <row r="20" spans="5:8" ht="12.75">
      <c r="E20" s="189"/>
      <c r="F20" s="189"/>
      <c r="G20" s="189"/>
      <c r="H20" s="189"/>
    </row>
    <row r="21" ht="45" customHeight="1">
      <c r="A21" s="16" t="s">
        <v>106</v>
      </c>
    </row>
    <row r="23" ht="12.75">
      <c r="A23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 topLeftCell="A1"/>
  </sheetViews>
  <sheetFormatPr defaultColWidth="9.140625" defaultRowHeight="12.75"/>
  <cols>
    <col min="1" max="1" width="18.421875" style="0" customWidth="1"/>
    <col min="2" max="2" width="12.7109375" style="0" customWidth="1"/>
    <col min="3" max="3" width="44.00390625" style="0" bestFit="1" customWidth="1"/>
    <col min="4" max="4" width="6.28125" style="0" customWidth="1"/>
    <col min="5" max="5" width="12.421875" style="0" bestFit="1" customWidth="1"/>
    <col min="6" max="6" width="14.140625" style="0" bestFit="1" customWidth="1"/>
    <col min="7" max="7" width="3.28125" style="0" bestFit="1" customWidth="1"/>
    <col min="8" max="8" width="6.57421875" style="0" bestFit="1" customWidth="1"/>
    <col min="9" max="9" width="11.00390625" style="0" bestFit="1" customWidth="1"/>
  </cols>
  <sheetData>
    <row r="1" spans="1:9" ht="26.25">
      <c r="A1" s="27" t="s">
        <v>30</v>
      </c>
      <c r="B1" s="92"/>
      <c r="C1" s="177" t="s">
        <v>23</v>
      </c>
      <c r="D1" s="3">
        <v>24</v>
      </c>
      <c r="E1" s="169"/>
      <c r="I1" s="189"/>
    </row>
    <row r="2" spans="1:8" ht="20.25">
      <c r="A2" s="6" t="s">
        <v>0</v>
      </c>
      <c r="B2" s="6" t="s">
        <v>1</v>
      </c>
      <c r="C2" s="6" t="s">
        <v>2</v>
      </c>
      <c r="D2" s="60" t="s">
        <v>3</v>
      </c>
      <c r="E2" s="60"/>
      <c r="F2" s="61" t="s">
        <v>7</v>
      </c>
      <c r="H2" s="7"/>
    </row>
    <row r="3" spans="1:8" ht="15">
      <c r="A3" s="154" t="s">
        <v>131</v>
      </c>
      <c r="B3" s="154" t="s">
        <v>35</v>
      </c>
      <c r="C3" s="154" t="s">
        <v>132</v>
      </c>
      <c r="D3" s="154"/>
      <c r="E3" s="110">
        <v>600</v>
      </c>
      <c r="F3" s="110">
        <v>484</v>
      </c>
      <c r="G3" s="31"/>
      <c r="H3" s="87"/>
    </row>
    <row r="4" spans="1:8" ht="15">
      <c r="A4" s="154" t="s">
        <v>129</v>
      </c>
      <c r="B4" s="154" t="s">
        <v>35</v>
      </c>
      <c r="C4" s="154" t="s">
        <v>130</v>
      </c>
      <c r="D4" s="154"/>
      <c r="E4" s="110">
        <v>800</v>
      </c>
      <c r="F4" s="110">
        <v>500</v>
      </c>
      <c r="G4" s="79"/>
      <c r="H4" s="87"/>
    </row>
    <row r="5" spans="1:8" ht="15">
      <c r="A5" s="154" t="s">
        <v>133</v>
      </c>
      <c r="B5" s="154" t="s">
        <v>35</v>
      </c>
      <c r="C5" s="154" t="s">
        <v>134</v>
      </c>
      <c r="D5" s="154"/>
      <c r="E5" s="110">
        <v>550</v>
      </c>
      <c r="F5" s="110">
        <v>398</v>
      </c>
      <c r="G5" s="31"/>
      <c r="H5" s="87"/>
    </row>
    <row r="6" spans="1:8" ht="15">
      <c r="A6" s="223" t="s">
        <v>161</v>
      </c>
      <c r="B6" s="156" t="s">
        <v>35</v>
      </c>
      <c r="C6" s="223" t="s">
        <v>162</v>
      </c>
      <c r="D6" s="154"/>
      <c r="E6" s="110">
        <v>700</v>
      </c>
      <c r="F6" s="110">
        <v>550</v>
      </c>
      <c r="G6" s="31"/>
      <c r="H6" s="87"/>
    </row>
    <row r="7" spans="1:8" ht="15">
      <c r="A7" s="154"/>
      <c r="B7" s="154"/>
      <c r="C7" s="154"/>
      <c r="D7" s="154"/>
      <c r="E7" s="110"/>
      <c r="F7" s="110"/>
      <c r="G7" s="31"/>
      <c r="H7" s="83"/>
    </row>
    <row r="8" spans="1:8" ht="15">
      <c r="A8" s="154"/>
      <c r="B8" s="154"/>
      <c r="C8" s="154"/>
      <c r="D8" s="154"/>
      <c r="E8" s="110"/>
      <c r="F8" s="110"/>
      <c r="G8" s="31"/>
      <c r="H8" s="83"/>
    </row>
    <row r="9" spans="1:6" ht="15">
      <c r="A9" s="29"/>
      <c r="B9" s="29"/>
      <c r="C9" s="29"/>
      <c r="D9" s="30"/>
      <c r="E9" s="48"/>
      <c r="F9" s="62"/>
    </row>
    <row r="10" spans="1:6" ht="15">
      <c r="A10" s="8"/>
      <c r="B10" s="8"/>
      <c r="C10" s="8"/>
      <c r="D10" s="20"/>
      <c r="E10" s="11"/>
      <c r="F10" s="62"/>
    </row>
    <row r="11" spans="1:3" ht="20.25">
      <c r="A11" s="12" t="s">
        <v>109</v>
      </c>
      <c r="B11" s="44"/>
      <c r="C11" s="44"/>
    </row>
    <row r="12" spans="1:5" ht="20.25">
      <c r="A12" s="16"/>
      <c r="B12" s="1"/>
      <c r="C12" s="1"/>
      <c r="E12" s="69">
        <f>COUNT(E3:E9)</f>
        <v>4</v>
      </c>
    </row>
    <row r="13" spans="1:5" ht="15">
      <c r="A13" s="192" t="s">
        <v>34</v>
      </c>
      <c r="B13" s="1"/>
      <c r="C13" s="1"/>
      <c r="E13" s="57"/>
    </row>
    <row r="14" ht="12.75">
      <c r="E14" s="189"/>
    </row>
    <row r="15" ht="42" customHeight="1">
      <c r="A15" s="16" t="s">
        <v>107</v>
      </c>
    </row>
    <row r="16" ht="12.75">
      <c r="B16" s="1"/>
    </row>
    <row r="17" ht="12.75">
      <c r="A17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 topLeftCell="A1"/>
  </sheetViews>
  <sheetFormatPr defaultColWidth="9.140625" defaultRowHeight="12.75"/>
  <cols>
    <col min="1" max="1" width="22.28125" style="1" customWidth="1"/>
    <col min="2" max="2" width="14.57421875" style="0" bestFit="1" customWidth="1"/>
    <col min="3" max="3" width="53.57421875" style="0" bestFit="1" customWidth="1"/>
    <col min="4" max="4" width="5.8515625" style="0" customWidth="1"/>
    <col min="5" max="5" width="12.421875" style="0" bestFit="1" customWidth="1"/>
    <col min="6" max="6" width="14.140625" style="0" customWidth="1"/>
    <col min="7" max="7" width="4.421875" style="0" customWidth="1"/>
    <col min="8" max="8" width="6.57421875" style="0" bestFit="1" customWidth="1"/>
  </cols>
  <sheetData>
    <row r="1" spans="1:5" ht="26.25">
      <c r="A1" s="131" t="s">
        <v>11</v>
      </c>
      <c r="B1" s="132"/>
      <c r="C1" s="177" t="s">
        <v>23</v>
      </c>
      <c r="D1" s="133">
        <v>32</v>
      </c>
      <c r="E1" s="196"/>
    </row>
    <row r="2" spans="1:8" ht="20.25">
      <c r="A2" s="134" t="s">
        <v>0</v>
      </c>
      <c r="B2" s="121" t="s">
        <v>1</v>
      </c>
      <c r="C2" s="121" t="s">
        <v>2</v>
      </c>
      <c r="D2" s="225" t="s">
        <v>3</v>
      </c>
      <c r="E2" s="121"/>
      <c r="F2" s="7" t="s">
        <v>4</v>
      </c>
      <c r="H2" s="80"/>
    </row>
    <row r="3" spans="1:8" ht="17.25" customHeight="1">
      <c r="A3" s="154" t="s">
        <v>138</v>
      </c>
      <c r="B3" s="154" t="s">
        <v>139</v>
      </c>
      <c r="C3" s="154" t="s">
        <v>57</v>
      </c>
      <c r="D3" s="154"/>
      <c r="E3" s="110">
        <v>3480</v>
      </c>
      <c r="F3" s="110">
        <v>600</v>
      </c>
      <c r="H3" s="52"/>
    </row>
    <row r="4" spans="1:8" ht="15">
      <c r="A4" s="193" t="s">
        <v>64</v>
      </c>
      <c r="B4" s="258" t="s">
        <v>35</v>
      </c>
      <c r="C4" s="193" t="s">
        <v>154</v>
      </c>
      <c r="D4" s="259"/>
      <c r="E4" s="249">
        <v>600</v>
      </c>
      <c r="F4" s="249">
        <v>400</v>
      </c>
      <c r="H4" s="52"/>
    </row>
    <row r="5" spans="1:8" ht="15">
      <c r="A5" s="223" t="s">
        <v>155</v>
      </c>
      <c r="B5" s="159" t="s">
        <v>35</v>
      </c>
      <c r="C5" s="154" t="s">
        <v>156</v>
      </c>
      <c r="D5" s="115"/>
      <c r="E5" s="110">
        <v>500</v>
      </c>
      <c r="F5" s="110">
        <v>275</v>
      </c>
      <c r="H5" s="52"/>
    </row>
    <row r="6" spans="1:8" ht="15">
      <c r="A6" s="170"/>
      <c r="B6" s="154"/>
      <c r="C6" s="154"/>
      <c r="D6" s="115"/>
      <c r="E6" s="110"/>
      <c r="F6" s="110"/>
      <c r="H6" s="52"/>
    </row>
    <row r="7" spans="1:8" ht="15">
      <c r="A7" s="97"/>
      <c r="B7" s="154"/>
      <c r="C7" s="170"/>
      <c r="D7" s="97"/>
      <c r="E7" s="110"/>
      <c r="F7" s="110"/>
      <c r="H7" s="52"/>
    </row>
    <row r="8" spans="1:6" ht="15">
      <c r="A8" s="97"/>
      <c r="B8" s="154"/>
      <c r="C8" s="170"/>
      <c r="D8" s="97"/>
      <c r="E8" s="110"/>
      <c r="F8" s="110"/>
    </row>
    <row r="9" spans="1:8" ht="15">
      <c r="A9" s="129"/>
      <c r="B9" s="103"/>
      <c r="C9" s="103"/>
      <c r="D9" s="104"/>
      <c r="E9" s="104"/>
      <c r="F9" s="153"/>
      <c r="H9" s="52"/>
    </row>
    <row r="10" spans="1:8" ht="15">
      <c r="A10" s="150"/>
      <c r="B10" s="151"/>
      <c r="C10" s="152"/>
      <c r="D10" s="102"/>
      <c r="E10" s="102"/>
      <c r="F10" s="102"/>
      <c r="H10" s="52"/>
    </row>
    <row r="11" spans="1:6" ht="15">
      <c r="A11" s="135"/>
      <c r="B11" s="136"/>
      <c r="C11" s="136"/>
      <c r="D11" s="137"/>
      <c r="E11" s="200"/>
      <c r="F11" s="28"/>
    </row>
    <row r="12" spans="1:5" ht="20.25">
      <c r="A12" s="12" t="s">
        <v>109</v>
      </c>
      <c r="B12" s="24"/>
      <c r="C12" s="24"/>
      <c r="D12" s="24"/>
      <c r="E12" s="24"/>
    </row>
    <row r="13" spans="1:5" ht="20.25">
      <c r="A13" s="16"/>
      <c r="B13" s="1"/>
      <c r="C13" s="1"/>
      <c r="E13" s="69">
        <f>COUNTA(A3:A11)</f>
        <v>3</v>
      </c>
    </row>
    <row r="14" spans="1:5" ht="15">
      <c r="A14" s="192" t="s">
        <v>34</v>
      </c>
      <c r="B14" s="1"/>
      <c r="C14" s="1"/>
      <c r="E14" s="26"/>
    </row>
    <row r="16" ht="20.25">
      <c r="A16" s="16" t="s">
        <v>108</v>
      </c>
    </row>
    <row r="17" ht="12.75">
      <c r="B17" s="1"/>
    </row>
    <row r="27" ht="44.45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 topLeftCell="A1"/>
  </sheetViews>
  <sheetFormatPr defaultColWidth="9.140625" defaultRowHeight="12.75"/>
  <cols>
    <col min="1" max="1" width="22.57421875" style="0" customWidth="1"/>
    <col min="2" max="2" width="19.7109375" style="0" customWidth="1"/>
    <col min="3" max="3" width="57.57421875" style="0" bestFit="1" customWidth="1"/>
    <col min="4" max="4" width="6.28125" style="0" customWidth="1"/>
    <col min="5" max="5" width="14.140625" style="0" bestFit="1" customWidth="1"/>
    <col min="6" max="6" width="15.421875" style="0" customWidth="1"/>
    <col min="7" max="7" width="3.28125" style="0" bestFit="1" customWidth="1"/>
    <col min="8" max="8" width="6.57421875" style="0" bestFit="1" customWidth="1"/>
    <col min="9" max="9" width="11.00390625" style="0" bestFit="1" customWidth="1"/>
  </cols>
  <sheetData>
    <row r="1" spans="1:9" ht="26.25">
      <c r="A1" s="53" t="s">
        <v>31</v>
      </c>
      <c r="B1" s="92"/>
      <c r="C1" s="177" t="s">
        <v>23</v>
      </c>
      <c r="D1" s="54">
        <v>32</v>
      </c>
      <c r="E1" s="6"/>
      <c r="I1" s="189"/>
    </row>
    <row r="2" spans="1:8" ht="20.25">
      <c r="A2" s="6" t="s">
        <v>0</v>
      </c>
      <c r="B2" s="6" t="s">
        <v>1</v>
      </c>
      <c r="C2" s="6" t="s">
        <v>2</v>
      </c>
      <c r="D2" s="6" t="s">
        <v>3</v>
      </c>
      <c r="E2" s="69"/>
      <c r="F2" s="58" t="s">
        <v>7</v>
      </c>
      <c r="H2" s="7"/>
    </row>
    <row r="3" spans="1:8" ht="15">
      <c r="A3" s="254" t="s">
        <v>152</v>
      </c>
      <c r="B3" s="254" t="s">
        <v>35</v>
      </c>
      <c r="C3" s="254" t="s">
        <v>153</v>
      </c>
      <c r="D3" s="170"/>
      <c r="E3" s="208">
        <v>900</v>
      </c>
      <c r="F3" s="208">
        <v>870</v>
      </c>
      <c r="G3" s="78"/>
      <c r="H3" s="87"/>
    </row>
    <row r="4" spans="1:8" ht="15">
      <c r="A4" s="154" t="s">
        <v>131</v>
      </c>
      <c r="B4" s="154" t="s">
        <v>35</v>
      </c>
      <c r="C4" s="154" t="s">
        <v>132</v>
      </c>
      <c r="D4" s="154"/>
      <c r="E4" s="110">
        <v>600</v>
      </c>
      <c r="F4" s="110">
        <v>484</v>
      </c>
      <c r="G4" s="31"/>
      <c r="H4" s="87"/>
    </row>
    <row r="5" spans="1:8" ht="15">
      <c r="A5" s="154" t="s">
        <v>129</v>
      </c>
      <c r="B5" s="154" t="s">
        <v>35</v>
      </c>
      <c r="C5" s="154" t="s">
        <v>135</v>
      </c>
      <c r="D5" s="154"/>
      <c r="E5" s="110">
        <v>800</v>
      </c>
      <c r="F5" s="110">
        <v>500</v>
      </c>
      <c r="G5" s="31"/>
      <c r="H5" s="87"/>
    </row>
    <row r="6" spans="1:8" ht="15">
      <c r="A6" s="154" t="s">
        <v>136</v>
      </c>
      <c r="B6" s="154" t="s">
        <v>35</v>
      </c>
      <c r="C6" s="154" t="s">
        <v>137</v>
      </c>
      <c r="D6" s="154"/>
      <c r="E6" s="110">
        <v>450</v>
      </c>
      <c r="F6" s="110">
        <v>233</v>
      </c>
      <c r="G6" s="79"/>
      <c r="H6" s="87"/>
    </row>
    <row r="7" spans="1:8" ht="15">
      <c r="A7" s="154" t="s">
        <v>133</v>
      </c>
      <c r="B7" s="154" t="s">
        <v>35</v>
      </c>
      <c r="C7" s="154" t="s">
        <v>134</v>
      </c>
      <c r="D7" s="154"/>
      <c r="E7" s="110">
        <v>550</v>
      </c>
      <c r="F7" s="110">
        <v>398</v>
      </c>
      <c r="G7" s="79"/>
      <c r="H7" s="87"/>
    </row>
    <row r="8" spans="1:8" ht="15">
      <c r="A8" s="223" t="s">
        <v>161</v>
      </c>
      <c r="B8" s="156" t="s">
        <v>35</v>
      </c>
      <c r="C8" s="223" t="s">
        <v>162</v>
      </c>
      <c r="D8" s="252"/>
      <c r="E8" s="110">
        <v>700</v>
      </c>
      <c r="F8" s="110">
        <v>550</v>
      </c>
      <c r="G8" s="79"/>
      <c r="H8" s="87"/>
    </row>
    <row r="9" spans="1:8" ht="15">
      <c r="A9" s="113"/>
      <c r="B9" s="107"/>
      <c r="C9" s="107"/>
      <c r="D9" s="109"/>
      <c r="E9" s="109"/>
      <c r="F9" s="109"/>
      <c r="G9" s="31"/>
      <c r="H9" s="87"/>
    </row>
    <row r="10" spans="1:6" ht="15">
      <c r="A10" s="75"/>
      <c r="B10" s="74"/>
      <c r="C10" s="10"/>
      <c r="D10" s="8"/>
      <c r="E10" s="11"/>
      <c r="F10" s="62"/>
    </row>
    <row r="11" spans="1:6" ht="15">
      <c r="A11" s="8"/>
      <c r="B11" s="8"/>
      <c r="C11" s="8"/>
      <c r="D11" s="20"/>
      <c r="E11" s="11"/>
      <c r="F11" s="62"/>
    </row>
    <row r="12" spans="1:5" ht="20.25">
      <c r="A12" s="12" t="s">
        <v>109</v>
      </c>
      <c r="B12" s="44"/>
      <c r="C12" s="44"/>
      <c r="E12" s="26"/>
    </row>
    <row r="13" spans="1:5" ht="20.25">
      <c r="A13" s="16"/>
      <c r="B13" s="1"/>
      <c r="C13" s="1"/>
      <c r="E13" s="69">
        <f>COUNT(E3:E10)</f>
        <v>6</v>
      </c>
    </row>
    <row r="14" spans="1:5" ht="15">
      <c r="A14" s="192" t="s">
        <v>34</v>
      </c>
      <c r="B14" s="1"/>
      <c r="C14" s="1"/>
      <c r="E14" s="57"/>
    </row>
    <row r="15" ht="12.75">
      <c r="E15" s="189"/>
    </row>
    <row r="16" ht="45.95" customHeight="1">
      <c r="A16" s="16" t="s">
        <v>107</v>
      </c>
    </row>
    <row r="17" ht="12.75">
      <c r="B17" s="1"/>
    </row>
    <row r="18" ht="12.75">
      <c r="A18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 topLeftCell="A1"/>
  </sheetViews>
  <sheetFormatPr defaultColWidth="9.140625" defaultRowHeight="12.75"/>
  <cols>
    <col min="1" max="1" width="18.140625" style="0" customWidth="1"/>
    <col min="2" max="2" width="17.57421875" style="0" customWidth="1"/>
    <col min="3" max="3" width="57.57421875" style="0" bestFit="1" customWidth="1"/>
    <col min="4" max="4" width="6.28125" style="0" customWidth="1"/>
    <col min="5" max="6" width="12.140625" style="0" customWidth="1"/>
    <col min="7" max="7" width="15.421875" style="0" customWidth="1"/>
    <col min="8" max="9" width="2.8515625" style="0" bestFit="1" customWidth="1"/>
    <col min="10" max="10" width="6.421875" style="0" bestFit="1" customWidth="1"/>
    <col min="11" max="11" width="23.28125" style="0" bestFit="1" customWidth="1"/>
  </cols>
  <sheetData>
    <row r="1" spans="1:11" s="4" customFormat="1" ht="26.25">
      <c r="A1" s="27" t="s">
        <v>32</v>
      </c>
      <c r="B1" s="92"/>
      <c r="C1" s="177" t="s">
        <v>23</v>
      </c>
      <c r="D1" s="165">
        <v>29</v>
      </c>
      <c r="E1" s="117"/>
      <c r="F1" s="117"/>
      <c r="K1" s="188"/>
    </row>
    <row r="2" spans="1:10" ht="20.25">
      <c r="A2" s="60" t="s">
        <v>0</v>
      </c>
      <c r="B2" s="60" t="s">
        <v>1</v>
      </c>
      <c r="C2" s="60" t="s">
        <v>2</v>
      </c>
      <c r="D2" s="288" t="s">
        <v>3</v>
      </c>
      <c r="E2" s="172" t="s">
        <v>199</v>
      </c>
      <c r="F2" s="118"/>
      <c r="G2" s="283" t="s">
        <v>7</v>
      </c>
      <c r="J2" s="7"/>
    </row>
    <row r="3" spans="1:7" ht="15">
      <c r="A3" s="254" t="s">
        <v>152</v>
      </c>
      <c r="B3" s="254" t="s">
        <v>35</v>
      </c>
      <c r="C3" s="254" t="s">
        <v>153</v>
      </c>
      <c r="D3" s="154"/>
      <c r="E3" s="208">
        <v>900</v>
      </c>
      <c r="F3" s="208">
        <v>900</v>
      </c>
      <c r="G3" s="208">
        <v>870</v>
      </c>
    </row>
    <row r="4" spans="1:10" ht="15">
      <c r="A4" s="154" t="s">
        <v>131</v>
      </c>
      <c r="B4" s="154" t="s">
        <v>35</v>
      </c>
      <c r="C4" s="154" t="s">
        <v>132</v>
      </c>
      <c r="D4" s="154"/>
      <c r="E4" s="110">
        <v>600</v>
      </c>
      <c r="F4" s="110">
        <v>600</v>
      </c>
      <c r="G4" s="110">
        <v>484</v>
      </c>
      <c r="H4" s="31"/>
      <c r="I4" s="31"/>
      <c r="J4" s="87"/>
    </row>
    <row r="5" spans="1:10" ht="15">
      <c r="A5" s="154" t="s">
        <v>129</v>
      </c>
      <c r="B5" s="154" t="s">
        <v>35</v>
      </c>
      <c r="C5" s="154" t="s">
        <v>130</v>
      </c>
      <c r="D5" s="154"/>
      <c r="E5" s="110">
        <v>800</v>
      </c>
      <c r="F5" s="110">
        <v>800</v>
      </c>
      <c r="G5" s="110">
        <v>500</v>
      </c>
      <c r="H5" s="31"/>
      <c r="I5" s="31"/>
      <c r="J5" s="87"/>
    </row>
    <row r="6" spans="1:10" ht="15.75">
      <c r="A6" s="154" t="s">
        <v>133</v>
      </c>
      <c r="B6" s="154" t="s">
        <v>35</v>
      </c>
      <c r="C6" s="154" t="s">
        <v>134</v>
      </c>
      <c r="D6" s="154"/>
      <c r="E6" s="110">
        <v>550</v>
      </c>
      <c r="F6" s="110">
        <v>550</v>
      </c>
      <c r="G6" s="110">
        <v>398</v>
      </c>
      <c r="J6" s="84"/>
    </row>
    <row r="7" spans="1:10" ht="15">
      <c r="A7" s="292" t="s">
        <v>206</v>
      </c>
      <c r="B7" s="170" t="s">
        <v>35</v>
      </c>
      <c r="C7" s="293" t="s">
        <v>207</v>
      </c>
      <c r="D7" s="128">
        <v>14</v>
      </c>
      <c r="E7" s="204">
        <v>1050</v>
      </c>
      <c r="F7" s="204"/>
      <c r="G7" s="204">
        <v>400</v>
      </c>
      <c r="J7" s="52"/>
    </row>
    <row r="8" spans="1:7" ht="15">
      <c r="A8" s="170" t="s">
        <v>204</v>
      </c>
      <c r="B8" s="170" t="s">
        <v>35</v>
      </c>
      <c r="C8" s="170" t="s">
        <v>205</v>
      </c>
      <c r="D8" s="109">
        <v>14</v>
      </c>
      <c r="E8" s="204">
        <v>1460</v>
      </c>
      <c r="F8" s="204"/>
      <c r="G8" s="204">
        <v>380</v>
      </c>
    </row>
    <row r="9" spans="1:7" ht="15">
      <c r="A9" s="170" t="s">
        <v>161</v>
      </c>
      <c r="B9" s="156" t="s">
        <v>35</v>
      </c>
      <c r="C9" s="170" t="s">
        <v>162</v>
      </c>
      <c r="D9" s="240"/>
      <c r="E9" s="110">
        <v>700</v>
      </c>
      <c r="F9" s="110">
        <v>700</v>
      </c>
      <c r="G9" s="110">
        <v>550</v>
      </c>
    </row>
    <row r="10" spans="1:7" ht="15">
      <c r="A10" s="271"/>
      <c r="B10" s="170"/>
      <c r="C10" s="170"/>
      <c r="D10" s="99"/>
      <c r="E10" s="204"/>
      <c r="F10" s="204"/>
      <c r="G10" s="204"/>
    </row>
    <row r="11" spans="1:7" ht="15">
      <c r="A11" s="155"/>
      <c r="B11" s="155"/>
      <c r="C11" s="155"/>
      <c r="D11" s="155"/>
      <c r="E11" s="167"/>
      <c r="F11" s="167"/>
      <c r="G11" s="59"/>
    </row>
    <row r="12" spans="1:4" ht="20.25">
      <c r="A12" s="12" t="s">
        <v>109</v>
      </c>
      <c r="B12" s="31"/>
      <c r="C12" s="31"/>
      <c r="D12" s="31"/>
    </row>
    <row r="13" spans="1:6" ht="20.25">
      <c r="A13" s="16"/>
      <c r="B13" s="1"/>
      <c r="C13" s="1"/>
      <c r="E13" s="69">
        <f>COUNT(E3:E10)</f>
        <v>7</v>
      </c>
      <c r="F13" s="69">
        <f>COUNT(F3:F10)</f>
        <v>5</v>
      </c>
    </row>
    <row r="14" spans="1:6" ht="15">
      <c r="A14" s="192" t="s">
        <v>34</v>
      </c>
      <c r="B14" s="1"/>
      <c r="C14" s="1"/>
      <c r="E14" s="57"/>
      <c r="F14" s="57"/>
    </row>
    <row r="15" spans="5:6" ht="12.75">
      <c r="E15" s="189"/>
      <c r="F15" s="189"/>
    </row>
    <row r="16" ht="46.5" customHeight="1">
      <c r="A16" s="16" t="s">
        <v>107</v>
      </c>
    </row>
    <row r="17" ht="12.75">
      <c r="B17" s="1"/>
    </row>
    <row r="18" ht="12.75">
      <c r="A18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 topLeftCell="A1"/>
  </sheetViews>
  <sheetFormatPr defaultColWidth="9.140625" defaultRowHeight="12.75"/>
  <cols>
    <col min="1" max="1" width="21.421875" style="0" customWidth="1"/>
    <col min="2" max="2" width="18.28125" style="0" customWidth="1"/>
    <col min="3" max="3" width="57.57421875" style="0" bestFit="1" customWidth="1"/>
    <col min="4" max="4" width="5.8515625" style="0" customWidth="1"/>
    <col min="5" max="5" width="12.421875" style="0" customWidth="1"/>
    <col min="6" max="6" width="14.140625" style="0" customWidth="1"/>
    <col min="7" max="7" width="2.8515625" style="0" bestFit="1" customWidth="1"/>
    <col min="8" max="8" width="6.421875" style="0" bestFit="1" customWidth="1"/>
    <col min="9" max="9" width="23.28125" style="0" bestFit="1" customWidth="1"/>
  </cols>
  <sheetData>
    <row r="1" spans="1:9" s="4" customFormat="1" ht="26.25">
      <c r="A1" s="27" t="s">
        <v>26</v>
      </c>
      <c r="B1" s="92"/>
      <c r="C1" s="214" t="s">
        <v>23</v>
      </c>
      <c r="D1" s="117">
        <v>30</v>
      </c>
      <c r="E1" s="210"/>
      <c r="F1" s="47"/>
      <c r="I1" s="188"/>
    </row>
    <row r="2" spans="1:8" ht="20.25">
      <c r="A2" s="6" t="s">
        <v>0</v>
      </c>
      <c r="B2" s="6" t="s">
        <v>1</v>
      </c>
      <c r="C2" s="6" t="s">
        <v>2</v>
      </c>
      <c r="D2" s="215" t="s">
        <v>3</v>
      </c>
      <c r="E2" s="118"/>
      <c r="F2" s="7" t="s">
        <v>4</v>
      </c>
      <c r="H2" s="80"/>
    </row>
    <row r="3" spans="1:8" ht="15">
      <c r="A3" s="254" t="s">
        <v>152</v>
      </c>
      <c r="B3" s="254" t="s">
        <v>35</v>
      </c>
      <c r="C3" s="254" t="s">
        <v>153</v>
      </c>
      <c r="D3" s="154"/>
      <c r="E3" s="208">
        <v>900</v>
      </c>
      <c r="F3" s="208">
        <v>870</v>
      </c>
      <c r="G3" s="31"/>
      <c r="H3" s="87"/>
    </row>
    <row r="4" spans="1:8" ht="15">
      <c r="A4" s="154" t="s">
        <v>131</v>
      </c>
      <c r="B4" s="154" t="s">
        <v>35</v>
      </c>
      <c r="C4" s="154" t="s">
        <v>132</v>
      </c>
      <c r="D4" s="154"/>
      <c r="E4" s="110">
        <v>600</v>
      </c>
      <c r="F4" s="110">
        <v>484</v>
      </c>
      <c r="G4" s="31"/>
      <c r="H4" s="87"/>
    </row>
    <row r="5" spans="1:8" ht="15">
      <c r="A5" s="154" t="s">
        <v>129</v>
      </c>
      <c r="B5" s="154" t="s">
        <v>35</v>
      </c>
      <c r="C5" s="154" t="s">
        <v>130</v>
      </c>
      <c r="D5" s="154"/>
      <c r="E5" s="110">
        <v>800</v>
      </c>
      <c r="F5" s="110">
        <v>500</v>
      </c>
      <c r="G5" s="31"/>
      <c r="H5" s="87"/>
    </row>
    <row r="6" spans="1:8" ht="15">
      <c r="A6" s="154" t="s">
        <v>133</v>
      </c>
      <c r="B6" s="154" t="s">
        <v>35</v>
      </c>
      <c r="C6" s="154" t="s">
        <v>134</v>
      </c>
      <c r="D6" s="154"/>
      <c r="E6" s="110">
        <v>550</v>
      </c>
      <c r="F6" s="110">
        <v>398</v>
      </c>
      <c r="G6" s="31"/>
      <c r="H6" s="87"/>
    </row>
    <row r="7" spans="1:8" ht="15">
      <c r="A7" s="293" t="s">
        <v>163</v>
      </c>
      <c r="B7" s="156" t="s">
        <v>35</v>
      </c>
      <c r="C7" s="293" t="s">
        <v>164</v>
      </c>
      <c r="D7" s="110"/>
      <c r="E7" s="110">
        <v>500</v>
      </c>
      <c r="F7" s="110">
        <v>310</v>
      </c>
      <c r="G7" s="31"/>
      <c r="H7" s="87"/>
    </row>
    <row r="8" spans="1:8" ht="15">
      <c r="A8" s="170" t="s">
        <v>161</v>
      </c>
      <c r="B8" s="156" t="s">
        <v>35</v>
      </c>
      <c r="C8" s="170" t="s">
        <v>162</v>
      </c>
      <c r="D8" s="252"/>
      <c r="E8" s="110">
        <v>700</v>
      </c>
      <c r="F8" s="110">
        <v>550</v>
      </c>
      <c r="G8" s="31"/>
      <c r="H8" s="87"/>
    </row>
    <row r="9" spans="1:8" ht="15">
      <c r="A9" s="120"/>
      <c r="B9" s="100"/>
      <c r="C9" s="100"/>
      <c r="D9" s="109"/>
      <c r="E9" s="102"/>
      <c r="F9" s="102"/>
      <c r="G9" s="31"/>
      <c r="H9" s="87"/>
    </row>
    <row r="10" spans="1:6" ht="15">
      <c r="A10" s="8"/>
      <c r="B10" s="157"/>
      <c r="C10" s="8"/>
      <c r="D10" s="9"/>
      <c r="E10" s="8"/>
      <c r="F10" s="45"/>
    </row>
    <row r="11" spans="1:6" ht="15">
      <c r="A11" s="22"/>
      <c r="B11" s="22"/>
      <c r="C11" s="22"/>
      <c r="D11" s="22"/>
      <c r="E11" s="11"/>
      <c r="F11" s="25"/>
    </row>
    <row r="12" spans="1:6" ht="20.25">
      <c r="A12" s="12" t="s">
        <v>109</v>
      </c>
      <c r="B12" s="36"/>
      <c r="C12" s="36"/>
      <c r="D12" s="36"/>
      <c r="E12" s="26"/>
      <c r="F12" s="26"/>
    </row>
    <row r="13" spans="1:5" ht="20.25">
      <c r="A13" s="16"/>
      <c r="B13" s="1"/>
      <c r="C13" s="1"/>
      <c r="E13" s="69">
        <f>COUNT(E3:E10)</f>
        <v>6</v>
      </c>
    </row>
    <row r="14" spans="1:6" ht="15">
      <c r="A14" s="192" t="s">
        <v>34</v>
      </c>
      <c r="B14" s="1"/>
      <c r="C14" s="1"/>
      <c r="E14" s="42"/>
      <c r="F14" s="52"/>
    </row>
    <row r="15" ht="12.75">
      <c r="E15" s="189"/>
    </row>
    <row r="16" ht="43.5" customHeight="1">
      <c r="A16" s="16" t="s">
        <v>107</v>
      </c>
    </row>
    <row r="17" ht="12.75">
      <c r="B17" s="1"/>
    </row>
    <row r="18" ht="12.75">
      <c r="A18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 topLeftCell="A1"/>
  </sheetViews>
  <sheetFormatPr defaultColWidth="9.140625" defaultRowHeight="12.75"/>
  <cols>
    <col min="1" max="1" width="21.421875" style="0" customWidth="1"/>
    <col min="2" max="2" width="18.28125" style="0" customWidth="1"/>
    <col min="3" max="3" width="57.57421875" style="0" bestFit="1" customWidth="1"/>
    <col min="4" max="4" width="5.8515625" style="0" customWidth="1"/>
    <col min="5" max="6" width="12.421875" style="0" customWidth="1"/>
    <col min="7" max="7" width="14.140625" style="0" customWidth="1"/>
    <col min="8" max="8" width="2.8515625" style="0" bestFit="1" customWidth="1"/>
    <col min="9" max="9" width="6.421875" style="0" bestFit="1" customWidth="1"/>
    <col min="10" max="10" width="23.28125" style="0" bestFit="1" customWidth="1"/>
  </cols>
  <sheetData>
    <row r="1" spans="1:10" s="4" customFormat="1" ht="26.25">
      <c r="A1" s="27" t="s">
        <v>27</v>
      </c>
      <c r="B1" s="92"/>
      <c r="C1" s="214" t="s">
        <v>23</v>
      </c>
      <c r="D1" s="117">
        <v>33</v>
      </c>
      <c r="E1" s="257"/>
      <c r="F1" s="257"/>
      <c r="G1" s="47"/>
      <c r="J1" s="188"/>
    </row>
    <row r="2" spans="1:9" ht="20.25">
      <c r="A2" s="6" t="s">
        <v>0</v>
      </c>
      <c r="B2" s="6" t="s">
        <v>1</v>
      </c>
      <c r="C2" s="6" t="s">
        <v>2</v>
      </c>
      <c r="D2" s="289" t="s">
        <v>3</v>
      </c>
      <c r="E2" s="172" t="s">
        <v>198</v>
      </c>
      <c r="F2" s="118"/>
      <c r="G2" s="7" t="s">
        <v>4</v>
      </c>
      <c r="I2" s="80"/>
    </row>
    <row r="3" spans="1:9" ht="15">
      <c r="A3" s="254" t="s">
        <v>152</v>
      </c>
      <c r="B3" s="254" t="s">
        <v>35</v>
      </c>
      <c r="C3" s="254" t="s">
        <v>153</v>
      </c>
      <c r="D3" s="154"/>
      <c r="E3" s="208">
        <v>900</v>
      </c>
      <c r="F3" s="208">
        <v>900</v>
      </c>
      <c r="G3" s="208">
        <v>870</v>
      </c>
      <c r="H3" s="31"/>
      <c r="I3" s="87"/>
    </row>
    <row r="4" spans="1:9" ht="15">
      <c r="A4" s="154" t="s">
        <v>131</v>
      </c>
      <c r="B4" s="154" t="s">
        <v>35</v>
      </c>
      <c r="C4" s="154" t="s">
        <v>132</v>
      </c>
      <c r="D4" s="154"/>
      <c r="E4" s="110">
        <v>600</v>
      </c>
      <c r="F4" s="110">
        <v>600</v>
      </c>
      <c r="G4" s="110">
        <v>484</v>
      </c>
      <c r="H4" s="31"/>
      <c r="I4" s="87"/>
    </row>
    <row r="5" spans="1:9" ht="15">
      <c r="A5" s="154" t="s">
        <v>129</v>
      </c>
      <c r="B5" s="154" t="s">
        <v>35</v>
      </c>
      <c r="C5" s="154" t="s">
        <v>130</v>
      </c>
      <c r="D5" s="154"/>
      <c r="E5" s="110">
        <v>800</v>
      </c>
      <c r="F5" s="110">
        <v>800</v>
      </c>
      <c r="G5" s="110">
        <v>500</v>
      </c>
      <c r="H5" s="31"/>
      <c r="I5" s="87"/>
    </row>
    <row r="6" spans="1:9" ht="15">
      <c r="A6" s="154" t="s">
        <v>133</v>
      </c>
      <c r="B6" s="154" t="s">
        <v>35</v>
      </c>
      <c r="C6" s="154" t="s">
        <v>134</v>
      </c>
      <c r="D6" s="154"/>
      <c r="E6" s="110">
        <v>550</v>
      </c>
      <c r="F6" s="110">
        <v>550</v>
      </c>
      <c r="G6" s="110">
        <v>398</v>
      </c>
      <c r="H6" s="31"/>
      <c r="I6" s="87"/>
    </row>
    <row r="7" spans="1:9" ht="15">
      <c r="A7" s="293" t="s">
        <v>92</v>
      </c>
      <c r="B7" s="170" t="s">
        <v>35</v>
      </c>
      <c r="C7" s="293" t="s">
        <v>197</v>
      </c>
      <c r="D7" s="110">
        <v>13</v>
      </c>
      <c r="E7" s="204">
        <v>1100</v>
      </c>
      <c r="F7" s="204"/>
      <c r="G7" s="204">
        <v>270</v>
      </c>
      <c r="H7" s="31"/>
      <c r="I7" s="87"/>
    </row>
    <row r="8" spans="1:9" ht="15">
      <c r="A8" s="170" t="s">
        <v>91</v>
      </c>
      <c r="B8" s="170" t="s">
        <v>35</v>
      </c>
      <c r="C8" s="170" t="s">
        <v>196</v>
      </c>
      <c r="D8" s="110">
        <v>13</v>
      </c>
      <c r="E8" s="204">
        <v>2020</v>
      </c>
      <c r="F8" s="204"/>
      <c r="G8" s="204">
        <v>340</v>
      </c>
      <c r="H8" s="31"/>
      <c r="I8" s="87"/>
    </row>
    <row r="9" spans="1:9" ht="15">
      <c r="A9" s="170" t="s">
        <v>161</v>
      </c>
      <c r="B9" s="156" t="s">
        <v>35</v>
      </c>
      <c r="C9" s="170" t="s">
        <v>162</v>
      </c>
      <c r="D9" s="252"/>
      <c r="E9" s="110">
        <v>700</v>
      </c>
      <c r="F9" s="110">
        <v>700</v>
      </c>
      <c r="G9" s="110">
        <v>550</v>
      </c>
      <c r="H9" s="31"/>
      <c r="I9" s="87"/>
    </row>
    <row r="10" spans="1:7" ht="15">
      <c r="A10" s="8"/>
      <c r="B10" s="8"/>
      <c r="C10" s="8"/>
      <c r="D10" s="9"/>
      <c r="E10" s="8"/>
      <c r="F10" s="8"/>
      <c r="G10" s="8"/>
    </row>
    <row r="11" spans="1:7" ht="15">
      <c r="A11" s="22"/>
      <c r="B11" s="22"/>
      <c r="C11" s="22"/>
      <c r="D11" s="22"/>
      <c r="E11" s="11"/>
      <c r="F11" s="11"/>
      <c r="G11" s="25"/>
    </row>
    <row r="12" spans="1:7" ht="20.25">
      <c r="A12" s="12" t="s">
        <v>109</v>
      </c>
      <c r="B12" s="36"/>
      <c r="C12" s="36"/>
      <c r="D12" s="36"/>
      <c r="E12" s="26"/>
      <c r="F12" s="26"/>
      <c r="G12" s="26"/>
    </row>
    <row r="13" spans="1:6" ht="20.25">
      <c r="A13" s="16"/>
      <c r="B13" s="1"/>
      <c r="C13" s="1"/>
      <c r="E13" s="69">
        <f>COUNT(E3:E10)</f>
        <v>7</v>
      </c>
      <c r="F13" s="69">
        <f>COUNT(F3:F10)</f>
        <v>5</v>
      </c>
    </row>
    <row r="14" spans="1:7" ht="15">
      <c r="A14" s="192" t="s">
        <v>34</v>
      </c>
      <c r="B14" s="1"/>
      <c r="C14" s="1"/>
      <c r="E14" s="42"/>
      <c r="F14" s="42"/>
      <c r="G14" s="52"/>
    </row>
    <row r="15" spans="5:6" ht="12.75">
      <c r="E15" s="189"/>
      <c r="F15" s="189"/>
    </row>
    <row r="16" ht="43.5" customHeight="1">
      <c r="A16" s="16" t="s">
        <v>107</v>
      </c>
    </row>
    <row r="17" ht="12.75">
      <c r="B17" s="1"/>
    </row>
    <row r="18" ht="12.75">
      <c r="A18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 topLeftCell="A1"/>
  </sheetViews>
  <sheetFormatPr defaultColWidth="9.140625" defaultRowHeight="12.75"/>
  <cols>
    <col min="1" max="1" width="21.421875" style="0" customWidth="1"/>
    <col min="2" max="2" width="18.28125" style="0" customWidth="1"/>
    <col min="3" max="3" width="57.57421875" style="0" bestFit="1" customWidth="1"/>
    <col min="4" max="4" width="5.8515625" style="0" customWidth="1"/>
    <col min="5" max="6" width="12.421875" style="0" customWidth="1"/>
    <col min="7" max="7" width="14.140625" style="0" customWidth="1"/>
    <col min="8" max="8" width="2.8515625" style="0" bestFit="1" customWidth="1"/>
    <col min="9" max="9" width="6.421875" style="0" bestFit="1" customWidth="1"/>
    <col min="10" max="10" width="23.28125" style="0" bestFit="1" customWidth="1"/>
  </cols>
  <sheetData>
    <row r="1" spans="1:10" s="4" customFormat="1" ht="26.25">
      <c r="A1" s="27" t="s">
        <v>28</v>
      </c>
      <c r="B1" s="92"/>
      <c r="C1" s="214" t="s">
        <v>23</v>
      </c>
      <c r="D1" s="117">
        <v>28</v>
      </c>
      <c r="E1" s="257"/>
      <c r="F1" s="257"/>
      <c r="G1" s="47"/>
      <c r="J1" s="188"/>
    </row>
    <row r="2" spans="1:9" ht="20.25">
      <c r="A2" s="6" t="s">
        <v>0</v>
      </c>
      <c r="B2" s="6" t="s">
        <v>1</v>
      </c>
      <c r="C2" s="6" t="s">
        <v>2</v>
      </c>
      <c r="D2" s="215" t="s">
        <v>3</v>
      </c>
      <c r="E2" s="118" t="s">
        <v>198</v>
      </c>
      <c r="F2" s="118"/>
      <c r="G2" s="7" t="s">
        <v>4</v>
      </c>
      <c r="I2" s="80"/>
    </row>
    <row r="3" spans="1:9" ht="15">
      <c r="A3" s="254" t="s">
        <v>152</v>
      </c>
      <c r="B3" s="254" t="s">
        <v>35</v>
      </c>
      <c r="C3" s="254" t="s">
        <v>153</v>
      </c>
      <c r="D3" s="154"/>
      <c r="E3" s="208">
        <v>900</v>
      </c>
      <c r="F3" s="208">
        <v>900</v>
      </c>
      <c r="G3" s="208">
        <v>870</v>
      </c>
      <c r="H3" s="31"/>
      <c r="I3" s="87"/>
    </row>
    <row r="4" spans="1:9" ht="15">
      <c r="A4" s="154" t="s">
        <v>131</v>
      </c>
      <c r="B4" s="154" t="s">
        <v>35</v>
      </c>
      <c r="C4" s="154" t="s">
        <v>132</v>
      </c>
      <c r="D4" s="154"/>
      <c r="E4" s="110">
        <v>600</v>
      </c>
      <c r="F4" s="110">
        <v>600</v>
      </c>
      <c r="G4" s="110">
        <v>484</v>
      </c>
      <c r="H4" s="31"/>
      <c r="I4" s="87"/>
    </row>
    <row r="5" spans="1:9" ht="15">
      <c r="A5" s="154" t="s">
        <v>129</v>
      </c>
      <c r="B5" s="154" t="s">
        <v>35</v>
      </c>
      <c r="C5" s="154" t="s">
        <v>130</v>
      </c>
      <c r="D5" s="154"/>
      <c r="E5" s="110">
        <v>800</v>
      </c>
      <c r="F5" s="110">
        <v>800</v>
      </c>
      <c r="G5" s="110">
        <v>500</v>
      </c>
      <c r="H5" s="31"/>
      <c r="I5" s="87"/>
    </row>
    <row r="6" spans="1:9" ht="15">
      <c r="A6" s="154" t="s">
        <v>133</v>
      </c>
      <c r="B6" s="154" t="s">
        <v>35</v>
      </c>
      <c r="C6" s="154" t="s">
        <v>134</v>
      </c>
      <c r="D6" s="154"/>
      <c r="E6" s="110">
        <v>550</v>
      </c>
      <c r="F6" s="110">
        <v>550</v>
      </c>
      <c r="G6" s="110">
        <v>398</v>
      </c>
      <c r="H6" s="31"/>
      <c r="I6" s="87"/>
    </row>
    <row r="7" spans="1:9" ht="15">
      <c r="A7" s="293" t="s">
        <v>92</v>
      </c>
      <c r="B7" s="170" t="s">
        <v>35</v>
      </c>
      <c r="C7" s="293" t="s">
        <v>197</v>
      </c>
      <c r="D7" s="110">
        <v>3</v>
      </c>
      <c r="E7" s="204">
        <v>1100</v>
      </c>
      <c r="F7" s="204"/>
      <c r="G7" s="204">
        <v>270</v>
      </c>
      <c r="H7" s="31"/>
      <c r="I7" s="87"/>
    </row>
    <row r="8" spans="1:9" ht="15">
      <c r="A8" s="170" t="s">
        <v>91</v>
      </c>
      <c r="B8" s="170" t="s">
        <v>35</v>
      </c>
      <c r="C8" s="170" t="s">
        <v>196</v>
      </c>
      <c r="D8" s="110">
        <v>3</v>
      </c>
      <c r="E8" s="204">
        <v>2020</v>
      </c>
      <c r="F8" s="204"/>
      <c r="G8" s="204">
        <v>340</v>
      </c>
      <c r="H8" s="31"/>
      <c r="I8" s="87"/>
    </row>
    <row r="9" spans="1:9" ht="15">
      <c r="A9" s="170" t="s">
        <v>163</v>
      </c>
      <c r="B9" s="156" t="s">
        <v>35</v>
      </c>
      <c r="C9" s="170" t="s">
        <v>164</v>
      </c>
      <c r="D9" s="252"/>
      <c r="E9" s="110">
        <v>500</v>
      </c>
      <c r="F9" s="110">
        <v>500</v>
      </c>
      <c r="G9" s="110">
        <v>310</v>
      </c>
      <c r="H9" s="31"/>
      <c r="I9" s="87"/>
    </row>
    <row r="10" spans="1:9" ht="15">
      <c r="A10" s="170" t="s">
        <v>161</v>
      </c>
      <c r="B10" s="156" t="s">
        <v>35</v>
      </c>
      <c r="C10" s="170" t="s">
        <v>162</v>
      </c>
      <c r="D10" s="154"/>
      <c r="E10" s="110">
        <v>700</v>
      </c>
      <c r="F10" s="110">
        <v>700</v>
      </c>
      <c r="G10" s="110">
        <v>550</v>
      </c>
      <c r="H10" s="31"/>
      <c r="I10" s="87"/>
    </row>
    <row r="11" spans="1:9" ht="15">
      <c r="A11" s="195"/>
      <c r="B11" s="99"/>
      <c r="C11" s="154"/>
      <c r="D11" s="110"/>
      <c r="E11" s="110"/>
      <c r="F11" s="110"/>
      <c r="G11" s="110"/>
      <c r="H11" s="31"/>
      <c r="I11" s="87"/>
    </row>
    <row r="12" spans="1:9" ht="15">
      <c r="A12" s="195"/>
      <c r="B12" s="99"/>
      <c r="C12" s="154"/>
      <c r="D12" s="110"/>
      <c r="E12" s="110"/>
      <c r="F12" s="110"/>
      <c r="G12" s="110"/>
      <c r="H12" s="31"/>
      <c r="I12" s="87"/>
    </row>
    <row r="13" spans="1:9" ht="15">
      <c r="A13" s="120"/>
      <c r="B13" s="100"/>
      <c r="C13" s="100"/>
      <c r="D13" s="109"/>
      <c r="E13" s="102"/>
      <c r="F13" s="102"/>
      <c r="G13" s="102"/>
      <c r="H13" s="31"/>
      <c r="I13" s="87"/>
    </row>
    <row r="14" spans="1:7" ht="15">
      <c r="A14" s="8"/>
      <c r="B14" s="157"/>
      <c r="C14" s="8"/>
      <c r="D14" s="9"/>
      <c r="E14" s="8"/>
      <c r="F14" s="8"/>
      <c r="G14" s="45"/>
    </row>
    <row r="15" spans="1:7" ht="15">
      <c r="A15" s="22"/>
      <c r="B15" s="22"/>
      <c r="C15" s="22"/>
      <c r="D15" s="22"/>
      <c r="E15" s="11"/>
      <c r="F15" s="11"/>
      <c r="G15" s="25"/>
    </row>
    <row r="16" spans="1:7" ht="20.25">
      <c r="A16" s="12" t="s">
        <v>109</v>
      </c>
      <c r="B16" s="36"/>
      <c r="C16" s="36"/>
      <c r="D16" s="36"/>
      <c r="E16" s="26"/>
      <c r="F16" s="26"/>
      <c r="G16" s="26"/>
    </row>
    <row r="17" spans="1:6" ht="20.25">
      <c r="A17" s="16"/>
      <c r="B17" s="1"/>
      <c r="C17" s="1"/>
      <c r="E17" s="69">
        <f>COUNT(E3:E14)</f>
        <v>8</v>
      </c>
      <c r="F17" s="69">
        <f>COUNT(F3:F14)</f>
        <v>6</v>
      </c>
    </row>
    <row r="18" spans="1:7" ht="15">
      <c r="A18" s="192" t="s">
        <v>34</v>
      </c>
      <c r="B18" s="1"/>
      <c r="C18" s="1"/>
      <c r="E18" s="42"/>
      <c r="F18" s="42"/>
      <c r="G18" s="52"/>
    </row>
    <row r="19" spans="5:6" ht="12.75">
      <c r="E19" s="189"/>
      <c r="F19" s="189"/>
    </row>
    <row r="20" ht="43.5" customHeight="1">
      <c r="A20" s="16" t="s">
        <v>107</v>
      </c>
    </row>
    <row r="21" ht="12.75">
      <c r="B21" s="1"/>
    </row>
    <row r="22" ht="12.75">
      <c r="A22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 topLeftCell="A1"/>
  </sheetViews>
  <sheetFormatPr defaultColWidth="9.140625" defaultRowHeight="12.75"/>
  <cols>
    <col min="1" max="1" width="21.421875" style="0" customWidth="1"/>
    <col min="2" max="2" width="18.28125" style="0" customWidth="1"/>
    <col min="3" max="3" width="57.57421875" style="0" bestFit="1" customWidth="1"/>
    <col min="4" max="4" width="5.8515625" style="0" customWidth="1"/>
    <col min="5" max="5" width="12.421875" style="0" customWidth="1"/>
    <col min="6" max="6" width="14.140625" style="0" customWidth="1"/>
    <col min="7" max="7" width="2.8515625" style="0" bestFit="1" customWidth="1"/>
    <col min="8" max="8" width="6.421875" style="0" bestFit="1" customWidth="1"/>
    <col min="9" max="9" width="23.28125" style="0" bestFit="1" customWidth="1"/>
  </cols>
  <sheetData>
    <row r="1" spans="1:9" s="4" customFormat="1" ht="26.25">
      <c r="A1" s="27" t="s">
        <v>33</v>
      </c>
      <c r="B1" s="92"/>
      <c r="C1" s="214" t="s">
        <v>23</v>
      </c>
      <c r="D1" s="117">
        <v>30</v>
      </c>
      <c r="E1" s="211"/>
      <c r="F1" s="47"/>
      <c r="I1" s="188"/>
    </row>
    <row r="2" spans="1:8" ht="20.25">
      <c r="A2" s="6" t="s">
        <v>0</v>
      </c>
      <c r="B2" s="6" t="s">
        <v>1</v>
      </c>
      <c r="C2" s="6" t="s">
        <v>2</v>
      </c>
      <c r="D2" s="215" t="s">
        <v>3</v>
      </c>
      <c r="E2" s="118"/>
      <c r="F2" s="7" t="s">
        <v>4</v>
      </c>
      <c r="H2" s="80"/>
    </row>
    <row r="3" spans="1:8" ht="15">
      <c r="A3" s="254" t="s">
        <v>152</v>
      </c>
      <c r="B3" s="254" t="s">
        <v>35</v>
      </c>
      <c r="C3" s="254" t="s">
        <v>153</v>
      </c>
      <c r="D3" s="154"/>
      <c r="E3" s="208">
        <v>900</v>
      </c>
      <c r="F3" s="208">
        <v>870</v>
      </c>
      <c r="G3" s="31"/>
      <c r="H3" s="87"/>
    </row>
    <row r="4" spans="1:8" ht="15">
      <c r="A4" s="154" t="s">
        <v>131</v>
      </c>
      <c r="B4" s="154" t="s">
        <v>35</v>
      </c>
      <c r="C4" s="154" t="s">
        <v>132</v>
      </c>
      <c r="D4" s="154"/>
      <c r="E4" s="110">
        <v>600</v>
      </c>
      <c r="F4" s="110">
        <v>484</v>
      </c>
      <c r="G4" s="31"/>
      <c r="H4" s="87"/>
    </row>
    <row r="5" spans="1:8" ht="15">
      <c r="A5" s="154" t="s">
        <v>129</v>
      </c>
      <c r="B5" s="154" t="s">
        <v>35</v>
      </c>
      <c r="C5" s="154" t="s">
        <v>130</v>
      </c>
      <c r="D5" s="154"/>
      <c r="E5" s="110">
        <v>800</v>
      </c>
      <c r="F5" s="110">
        <v>500</v>
      </c>
      <c r="G5" s="31"/>
      <c r="H5" s="87"/>
    </row>
    <row r="6" spans="1:8" ht="15">
      <c r="A6" s="154" t="s">
        <v>133</v>
      </c>
      <c r="B6" s="154" t="s">
        <v>35</v>
      </c>
      <c r="C6" s="154" t="s">
        <v>134</v>
      </c>
      <c r="D6" s="154"/>
      <c r="E6" s="110">
        <v>550</v>
      </c>
      <c r="F6" s="110">
        <v>398</v>
      </c>
      <c r="G6" s="31"/>
      <c r="H6" s="87"/>
    </row>
    <row r="7" spans="1:8" ht="15">
      <c r="A7" s="223" t="s">
        <v>161</v>
      </c>
      <c r="B7" s="156" t="s">
        <v>35</v>
      </c>
      <c r="C7" s="223" t="s">
        <v>162</v>
      </c>
      <c r="D7" s="240"/>
      <c r="E7" s="110">
        <v>700</v>
      </c>
      <c r="F7" s="110">
        <v>550</v>
      </c>
      <c r="G7" s="31"/>
      <c r="H7" s="87"/>
    </row>
    <row r="8" spans="1:8" ht="15">
      <c r="A8" s="195"/>
      <c r="B8" s="99"/>
      <c r="C8" s="154"/>
      <c r="D8" s="110"/>
      <c r="E8" s="110"/>
      <c r="F8" s="110"/>
      <c r="G8" s="31"/>
      <c r="H8" s="87"/>
    </row>
    <row r="9" spans="1:8" ht="15">
      <c r="A9" s="120"/>
      <c r="B9" s="100"/>
      <c r="C9" s="100"/>
      <c r="D9" s="109"/>
      <c r="E9" s="102"/>
      <c r="F9" s="102"/>
      <c r="G9" s="31"/>
      <c r="H9" s="87"/>
    </row>
    <row r="10" spans="1:6" ht="15">
      <c r="A10" s="8"/>
      <c r="B10" s="157"/>
      <c r="C10" s="8"/>
      <c r="D10" s="9"/>
      <c r="E10" s="8"/>
      <c r="F10" s="45"/>
    </row>
    <row r="11" spans="1:6" ht="15">
      <c r="A11" s="22"/>
      <c r="B11" s="22"/>
      <c r="C11" s="22"/>
      <c r="D11" s="22"/>
      <c r="E11" s="11"/>
      <c r="F11" s="25"/>
    </row>
    <row r="12" spans="1:6" ht="20.25">
      <c r="A12" s="12" t="s">
        <v>109</v>
      </c>
      <c r="B12" s="36"/>
      <c r="C12" s="36"/>
      <c r="D12" s="36"/>
      <c r="E12" s="26"/>
      <c r="F12" s="26"/>
    </row>
    <row r="13" spans="1:5" ht="20.25">
      <c r="A13" s="16"/>
      <c r="B13" s="1"/>
      <c r="C13" s="1"/>
      <c r="E13" s="69">
        <f>COUNT(E3:E10)</f>
        <v>5</v>
      </c>
    </row>
    <row r="14" spans="1:6" ht="15">
      <c r="A14" s="192" t="s">
        <v>34</v>
      </c>
      <c r="B14" s="1"/>
      <c r="C14" s="1"/>
      <c r="E14" s="42"/>
      <c r="F14" s="52"/>
    </row>
    <row r="15" ht="12.75">
      <c r="E15" s="189"/>
    </row>
    <row r="16" ht="43.5" customHeight="1">
      <c r="A16" s="16" t="s">
        <v>107</v>
      </c>
    </row>
    <row r="17" ht="12.75">
      <c r="B17" s="1"/>
    </row>
    <row r="18" ht="12.75">
      <c r="A18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 topLeftCell="A1"/>
  </sheetViews>
  <sheetFormatPr defaultColWidth="9.140625" defaultRowHeight="12.75"/>
  <cols>
    <col min="1" max="1" width="18.28125" style="0" customWidth="1"/>
    <col min="2" max="2" width="14.57421875" style="0" bestFit="1" customWidth="1"/>
    <col min="3" max="3" width="53.57421875" style="0" bestFit="1" customWidth="1"/>
    <col min="4" max="4" width="5.8515625" style="0" customWidth="1"/>
    <col min="5" max="5" width="16.421875" style="0" bestFit="1" customWidth="1"/>
    <col min="6" max="6" width="16.421875" style="0" customWidth="1"/>
    <col min="7" max="7" width="14.140625" style="0" customWidth="1"/>
    <col min="8" max="8" width="3.28125" style="0" bestFit="1" customWidth="1"/>
    <col min="9" max="9" width="6.57421875" style="0" bestFit="1" customWidth="1"/>
    <col min="10" max="10" width="14.57421875" style="0" bestFit="1" customWidth="1"/>
  </cols>
  <sheetData>
    <row r="1" spans="1:6" s="4" customFormat="1" ht="26.25">
      <c r="A1" s="138" t="s">
        <v>12</v>
      </c>
      <c r="B1" s="132"/>
      <c r="C1" s="177" t="s">
        <v>23</v>
      </c>
      <c r="D1" s="133">
        <v>34</v>
      </c>
      <c r="E1" s="133"/>
      <c r="F1" s="133"/>
    </row>
    <row r="2" spans="1:9" ht="20.25">
      <c r="A2" s="121" t="s">
        <v>0</v>
      </c>
      <c r="B2" s="121" t="s">
        <v>1</v>
      </c>
      <c r="C2" s="121" t="s">
        <v>2</v>
      </c>
      <c r="D2" s="121" t="s">
        <v>3</v>
      </c>
      <c r="E2" s="134" t="s">
        <v>6</v>
      </c>
      <c r="F2" s="134" t="s">
        <v>5</v>
      </c>
      <c r="G2" s="7" t="s">
        <v>4</v>
      </c>
      <c r="I2" s="7"/>
    </row>
    <row r="3" spans="1:7" ht="15">
      <c r="A3" s="97" t="s">
        <v>55</v>
      </c>
      <c r="B3" s="154" t="s">
        <v>56</v>
      </c>
      <c r="C3" s="154" t="s">
        <v>57</v>
      </c>
      <c r="D3" s="154"/>
      <c r="E3" s="110">
        <v>2980</v>
      </c>
      <c r="F3" s="110">
        <v>2980</v>
      </c>
      <c r="G3" s="110">
        <v>600</v>
      </c>
    </row>
    <row r="4" spans="1:9" ht="15">
      <c r="A4" s="154" t="s">
        <v>46</v>
      </c>
      <c r="B4" s="154" t="s">
        <v>35</v>
      </c>
      <c r="C4" s="154" t="s">
        <v>47</v>
      </c>
      <c r="D4" s="154"/>
      <c r="E4" s="110">
        <v>500</v>
      </c>
      <c r="F4" s="110">
        <v>500</v>
      </c>
      <c r="G4" s="110">
        <v>260</v>
      </c>
      <c r="I4" s="52"/>
    </row>
    <row r="5" spans="1:9" ht="15">
      <c r="A5" s="97" t="s">
        <v>42</v>
      </c>
      <c r="B5" s="99" t="s">
        <v>35</v>
      </c>
      <c r="C5" s="97" t="s">
        <v>90</v>
      </c>
      <c r="D5" s="110">
        <v>17</v>
      </c>
      <c r="E5" s="110"/>
      <c r="F5" s="110">
        <v>910</v>
      </c>
      <c r="G5" s="212">
        <v>370</v>
      </c>
      <c r="I5" s="52"/>
    </row>
    <row r="6" spans="1:9" ht="15">
      <c r="A6" s="97" t="s">
        <v>41</v>
      </c>
      <c r="B6" s="99" t="s">
        <v>35</v>
      </c>
      <c r="C6" s="97" t="s">
        <v>89</v>
      </c>
      <c r="D6" s="110">
        <v>17</v>
      </c>
      <c r="E6" s="110"/>
      <c r="F6" s="110">
        <v>1460</v>
      </c>
      <c r="G6" s="212">
        <v>410</v>
      </c>
      <c r="I6" s="52"/>
    </row>
    <row r="7" spans="1:9" ht="15">
      <c r="A7" s="154" t="s">
        <v>61</v>
      </c>
      <c r="B7" s="154" t="s">
        <v>35</v>
      </c>
      <c r="C7" s="199" t="s">
        <v>62</v>
      </c>
      <c r="D7" s="199"/>
      <c r="E7" s="110">
        <v>900</v>
      </c>
      <c r="F7" s="110">
        <v>900</v>
      </c>
      <c r="G7" s="110">
        <v>550</v>
      </c>
      <c r="I7" s="52"/>
    </row>
    <row r="8" spans="1:9" ht="15">
      <c r="A8" s="154" t="s">
        <v>63</v>
      </c>
      <c r="B8" s="154" t="s">
        <v>35</v>
      </c>
      <c r="C8" s="154" t="s">
        <v>48</v>
      </c>
      <c r="D8" s="154"/>
      <c r="E8" s="110">
        <v>800</v>
      </c>
      <c r="F8" s="110">
        <v>800</v>
      </c>
      <c r="G8" s="110">
        <v>325</v>
      </c>
      <c r="I8" s="52"/>
    </row>
    <row r="9" spans="1:7" ht="15">
      <c r="A9" s="97" t="s">
        <v>49</v>
      </c>
      <c r="B9" s="154" t="s">
        <v>35</v>
      </c>
      <c r="C9" s="170" t="s">
        <v>50</v>
      </c>
      <c r="D9" s="97"/>
      <c r="E9" s="110">
        <v>833</v>
      </c>
      <c r="F9" s="110">
        <v>833</v>
      </c>
      <c r="G9" s="110">
        <v>400</v>
      </c>
    </row>
    <row r="10" spans="1:7" ht="15">
      <c r="A10" s="97" t="s">
        <v>53</v>
      </c>
      <c r="B10" s="154" t="s">
        <v>35</v>
      </c>
      <c r="C10" s="170" t="s">
        <v>54</v>
      </c>
      <c r="D10" s="97"/>
      <c r="E10" s="110">
        <v>590</v>
      </c>
      <c r="F10" s="110">
        <v>590</v>
      </c>
      <c r="G10" s="110">
        <v>285</v>
      </c>
    </row>
    <row r="11" spans="1:9" ht="15" customHeight="1">
      <c r="A11" s="97" t="s">
        <v>51</v>
      </c>
      <c r="B11" s="154" t="s">
        <v>35</v>
      </c>
      <c r="C11" s="170" t="s">
        <v>52</v>
      </c>
      <c r="D11" s="97"/>
      <c r="E11" s="110">
        <v>800</v>
      </c>
      <c r="F11" s="110">
        <v>800</v>
      </c>
      <c r="G11" s="110">
        <v>380</v>
      </c>
      <c r="I11" s="52"/>
    </row>
    <row r="12" spans="1:9" ht="15">
      <c r="A12" s="97" t="s">
        <v>58</v>
      </c>
      <c r="B12" s="154" t="s">
        <v>35</v>
      </c>
      <c r="C12" s="154" t="s">
        <v>59</v>
      </c>
      <c r="D12" s="154"/>
      <c r="E12" s="110">
        <v>710</v>
      </c>
      <c r="F12" s="110">
        <v>710</v>
      </c>
      <c r="G12" s="110">
        <v>430</v>
      </c>
      <c r="H12" s="45"/>
      <c r="I12" s="94"/>
    </row>
    <row r="13" spans="1:9" ht="15">
      <c r="A13" s="170" t="s">
        <v>92</v>
      </c>
      <c r="B13" s="218" t="s">
        <v>35</v>
      </c>
      <c r="C13" s="205" t="s">
        <v>93</v>
      </c>
      <c r="D13" s="110">
        <v>17</v>
      </c>
      <c r="E13" s="110">
        <v>1100</v>
      </c>
      <c r="F13" s="110"/>
      <c r="G13" s="110">
        <v>270</v>
      </c>
      <c r="H13" s="45"/>
      <c r="I13" s="94"/>
    </row>
    <row r="14" spans="1:9" ht="15">
      <c r="A14" s="170" t="s">
        <v>91</v>
      </c>
      <c r="B14" s="154" t="s">
        <v>35</v>
      </c>
      <c r="C14" s="205" t="s">
        <v>45</v>
      </c>
      <c r="D14" s="110">
        <v>17</v>
      </c>
      <c r="E14" s="110">
        <v>2020</v>
      </c>
      <c r="F14" s="110"/>
      <c r="G14" s="110">
        <v>340</v>
      </c>
      <c r="H14" s="45"/>
      <c r="I14" s="94"/>
    </row>
    <row r="15" spans="1:9" ht="15">
      <c r="A15" s="154" t="s">
        <v>66</v>
      </c>
      <c r="B15" s="154" t="s">
        <v>35</v>
      </c>
      <c r="C15" s="154" t="s">
        <v>67</v>
      </c>
      <c r="D15" s="154"/>
      <c r="E15" s="110">
        <v>590</v>
      </c>
      <c r="F15" s="110">
        <v>590</v>
      </c>
      <c r="G15" s="110">
        <v>310</v>
      </c>
      <c r="H15" s="45"/>
      <c r="I15" s="94"/>
    </row>
    <row r="16" spans="1:9" ht="15">
      <c r="A16" s="154" t="s">
        <v>64</v>
      </c>
      <c r="B16" s="154" t="s">
        <v>35</v>
      </c>
      <c r="C16" s="154" t="s">
        <v>65</v>
      </c>
      <c r="D16" s="154"/>
      <c r="E16" s="110">
        <v>600</v>
      </c>
      <c r="F16" s="110">
        <v>600</v>
      </c>
      <c r="G16" s="110">
        <v>400</v>
      </c>
      <c r="H16" s="45"/>
      <c r="I16" s="94"/>
    </row>
    <row r="17" spans="1:9" ht="15">
      <c r="A17" s="99"/>
      <c r="B17" s="99"/>
      <c r="C17" s="99"/>
      <c r="D17" s="115"/>
      <c r="E17" s="183"/>
      <c r="F17" s="183"/>
      <c r="G17" s="109"/>
      <c r="H17" s="147"/>
      <c r="I17" s="52"/>
    </row>
    <row r="18" spans="1:7" ht="15">
      <c r="A18" s="157"/>
      <c r="B18" s="157"/>
      <c r="C18" s="157"/>
      <c r="D18" s="139"/>
      <c r="E18" s="167">
        <f>SUM(E3:E17)</f>
        <v>12423</v>
      </c>
      <c r="F18" s="167">
        <f>SUM(F3:F17)</f>
        <v>11673</v>
      </c>
      <c r="G18" s="28"/>
    </row>
    <row r="19" ht="20.25">
      <c r="A19" s="12" t="s">
        <v>105</v>
      </c>
    </row>
    <row r="20" spans="1:6" ht="20.25">
      <c r="A20" s="16"/>
      <c r="B20" s="1"/>
      <c r="C20" s="1"/>
      <c r="E20" s="69">
        <f>COUNTA(E3:E17)</f>
        <v>12</v>
      </c>
      <c r="F20" s="69">
        <f>COUNTA(F3:F17)</f>
        <v>12</v>
      </c>
    </row>
    <row r="21" spans="1:6" ht="15">
      <c r="A21" s="192" t="s">
        <v>34</v>
      </c>
      <c r="B21" s="1"/>
      <c r="C21" s="1"/>
      <c r="E21" s="176"/>
      <c r="F21" s="176"/>
    </row>
    <row r="23" ht="20.25">
      <c r="A23" s="16" t="s">
        <v>60</v>
      </c>
    </row>
    <row r="24" ht="12.75">
      <c r="B24" s="1"/>
    </row>
    <row r="25" ht="12.75">
      <c r="A25" s="1"/>
    </row>
    <row r="33" ht="42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 topLeftCell="A1"/>
  </sheetViews>
  <sheetFormatPr defaultColWidth="9.140625" defaultRowHeight="12.75"/>
  <cols>
    <col min="1" max="1" width="19.57421875" style="0" customWidth="1"/>
    <col min="2" max="2" width="16.28125" style="0" bestFit="1" customWidth="1"/>
    <col min="3" max="3" width="53.57421875" style="0" bestFit="1" customWidth="1"/>
    <col min="4" max="4" width="6.28125" style="0" customWidth="1"/>
    <col min="5" max="5" width="15.57421875" style="0" bestFit="1" customWidth="1"/>
    <col min="6" max="6" width="14.57421875" style="0" bestFit="1" customWidth="1"/>
    <col min="7" max="7" width="3.421875" style="0" bestFit="1" customWidth="1"/>
    <col min="8" max="8" width="6.28125" style="0" bestFit="1" customWidth="1"/>
  </cols>
  <sheetData>
    <row r="1" spans="1:5" ht="26.25">
      <c r="A1" s="140" t="s">
        <v>9</v>
      </c>
      <c r="B1" s="141"/>
      <c r="C1" s="177" t="s">
        <v>23</v>
      </c>
      <c r="D1" s="117">
        <v>28</v>
      </c>
      <c r="E1" s="197"/>
    </row>
    <row r="2" spans="1:8" ht="20.25">
      <c r="A2" s="118" t="s">
        <v>0</v>
      </c>
      <c r="B2" s="118" t="s">
        <v>1</v>
      </c>
      <c r="C2" s="118" t="s">
        <v>2</v>
      </c>
      <c r="D2" s="118" t="s">
        <v>3</v>
      </c>
      <c r="E2" s="118"/>
      <c r="F2" s="7" t="s">
        <v>4</v>
      </c>
      <c r="H2" s="80"/>
    </row>
    <row r="3" spans="1:8" ht="15.75">
      <c r="A3" s="154" t="s">
        <v>138</v>
      </c>
      <c r="B3" s="154" t="s">
        <v>139</v>
      </c>
      <c r="C3" s="154" t="s">
        <v>57</v>
      </c>
      <c r="D3" s="154"/>
      <c r="E3" s="110">
        <v>3480</v>
      </c>
      <c r="F3" s="110">
        <v>600</v>
      </c>
      <c r="G3" s="24"/>
      <c r="H3" s="82"/>
    </row>
    <row r="4" spans="1:8" ht="15.75">
      <c r="A4" s="254" t="s">
        <v>144</v>
      </c>
      <c r="B4" s="254" t="s">
        <v>35</v>
      </c>
      <c r="C4" s="255" t="s">
        <v>145</v>
      </c>
      <c r="D4" s="154"/>
      <c r="E4" s="208">
        <v>1060</v>
      </c>
      <c r="F4" s="208">
        <v>650</v>
      </c>
      <c r="G4" s="24"/>
      <c r="H4" s="82"/>
    </row>
    <row r="5" spans="1:8" ht="15.75">
      <c r="A5" s="254" t="s">
        <v>142</v>
      </c>
      <c r="B5" s="254" t="s">
        <v>35</v>
      </c>
      <c r="C5" s="255" t="s">
        <v>143</v>
      </c>
      <c r="D5" s="201"/>
      <c r="E5" s="208">
        <v>790</v>
      </c>
      <c r="F5" s="208">
        <v>458</v>
      </c>
      <c r="G5" s="24"/>
      <c r="H5" s="82"/>
    </row>
    <row r="6" spans="1:8" ht="15.75">
      <c r="A6" s="255" t="s">
        <v>146</v>
      </c>
      <c r="B6" s="255" t="s">
        <v>35</v>
      </c>
      <c r="C6" s="255" t="s">
        <v>147</v>
      </c>
      <c r="D6" s="154"/>
      <c r="E6" s="208">
        <v>1100</v>
      </c>
      <c r="F6" s="208">
        <v>400</v>
      </c>
      <c r="G6" s="14"/>
      <c r="H6" s="82"/>
    </row>
    <row r="7" spans="1:8" ht="15.75">
      <c r="A7" s="254" t="s">
        <v>140</v>
      </c>
      <c r="B7" s="254" t="s">
        <v>35</v>
      </c>
      <c r="C7" s="254" t="s">
        <v>141</v>
      </c>
      <c r="D7" s="110"/>
      <c r="E7" s="208">
        <v>1000</v>
      </c>
      <c r="F7" s="208">
        <v>830</v>
      </c>
      <c r="G7" s="14"/>
      <c r="H7" s="82"/>
    </row>
    <row r="8" spans="1:8" ht="15.75">
      <c r="A8" s="154" t="s">
        <v>113</v>
      </c>
      <c r="B8" s="154" t="s">
        <v>35</v>
      </c>
      <c r="C8" s="154" t="s">
        <v>114</v>
      </c>
      <c r="D8" s="110"/>
      <c r="E8" s="110">
        <v>450</v>
      </c>
      <c r="F8" s="110">
        <v>400</v>
      </c>
      <c r="G8" s="14"/>
      <c r="H8" s="82"/>
    </row>
    <row r="9" spans="1:8" ht="15.75">
      <c r="A9" s="154" t="s">
        <v>111</v>
      </c>
      <c r="B9" s="154" t="s">
        <v>35</v>
      </c>
      <c r="C9" s="154" t="s">
        <v>112</v>
      </c>
      <c r="D9" s="110"/>
      <c r="E9" s="110">
        <v>450</v>
      </c>
      <c r="F9" s="110">
        <v>350</v>
      </c>
      <c r="G9" s="24"/>
      <c r="H9" s="82"/>
    </row>
    <row r="10" spans="1:8" ht="15.75">
      <c r="A10" s="193" t="s">
        <v>115</v>
      </c>
      <c r="B10" s="193" t="s">
        <v>35</v>
      </c>
      <c r="C10" s="193" t="s">
        <v>116</v>
      </c>
      <c r="D10" s="249"/>
      <c r="E10" s="249">
        <v>450</v>
      </c>
      <c r="F10" s="249">
        <v>315</v>
      </c>
      <c r="G10" s="24"/>
      <c r="H10" s="82"/>
    </row>
    <row r="11" spans="1:8" ht="15.75">
      <c r="A11" s="154" t="s">
        <v>66</v>
      </c>
      <c r="B11" s="156" t="s">
        <v>35</v>
      </c>
      <c r="C11" s="154" t="s">
        <v>67</v>
      </c>
      <c r="D11" s="97"/>
      <c r="E11" s="110">
        <v>590</v>
      </c>
      <c r="F11" s="110">
        <v>310</v>
      </c>
      <c r="G11" s="79"/>
      <c r="H11" s="82"/>
    </row>
    <row r="12" spans="1:8" ht="15.75">
      <c r="A12" s="290" t="s">
        <v>64</v>
      </c>
      <c r="B12" s="258" t="s">
        <v>35</v>
      </c>
      <c r="C12" s="193" t="s">
        <v>154</v>
      </c>
      <c r="D12" s="259"/>
      <c r="E12" s="249">
        <v>600</v>
      </c>
      <c r="F12" s="249">
        <v>400</v>
      </c>
      <c r="G12" s="76"/>
      <c r="H12" s="82"/>
    </row>
    <row r="13" spans="1:8" ht="15.75">
      <c r="A13" s="170" t="s">
        <v>155</v>
      </c>
      <c r="B13" s="159" t="s">
        <v>35</v>
      </c>
      <c r="C13" s="154" t="s">
        <v>156</v>
      </c>
      <c r="D13" s="115"/>
      <c r="E13" s="110">
        <v>500</v>
      </c>
      <c r="F13" s="110">
        <v>275</v>
      </c>
      <c r="G13" s="24"/>
      <c r="H13" s="82"/>
    </row>
    <row r="14" spans="1:8" ht="15.75">
      <c r="A14" s="170"/>
      <c r="B14" s="154"/>
      <c r="C14" s="154"/>
      <c r="D14" s="97"/>
      <c r="E14" s="110"/>
      <c r="F14" s="110"/>
      <c r="G14" s="24"/>
      <c r="H14" s="82"/>
    </row>
    <row r="15" spans="1:10" ht="15.75">
      <c r="A15" s="129"/>
      <c r="B15" s="129"/>
      <c r="C15" s="129"/>
      <c r="D15" s="201"/>
      <c r="E15" s="204"/>
      <c r="F15" s="204"/>
      <c r="G15" s="14"/>
      <c r="H15" s="82"/>
      <c r="I15" s="64"/>
      <c r="J15" s="45"/>
    </row>
    <row r="16" spans="1:6" ht="15">
      <c r="A16" s="154"/>
      <c r="B16" s="154"/>
      <c r="C16" s="154"/>
      <c r="D16" s="154"/>
      <c r="E16" s="110"/>
      <c r="F16" s="110"/>
    </row>
    <row r="17" spans="1:6" ht="15">
      <c r="A17" s="120"/>
      <c r="B17" s="100"/>
      <c r="C17" s="101"/>
      <c r="D17" s="102"/>
      <c r="E17" s="102"/>
      <c r="F17" s="142"/>
    </row>
    <row r="18" spans="1:6" ht="15">
      <c r="A18" s="111"/>
      <c r="B18" s="111"/>
      <c r="C18" s="111"/>
      <c r="D18" s="109"/>
      <c r="E18" s="109"/>
      <c r="F18" s="93"/>
    </row>
    <row r="19" spans="1:5" ht="15">
      <c r="A19" s="108"/>
      <c r="B19" s="107"/>
      <c r="C19" s="107"/>
      <c r="D19" s="109"/>
      <c r="E19" s="203"/>
    </row>
    <row r="20" spans="1:5" ht="20.25">
      <c r="A20" s="12" t="s">
        <v>109</v>
      </c>
      <c r="B20" s="39"/>
      <c r="C20" s="39"/>
      <c r="D20" s="39"/>
      <c r="E20" s="40"/>
    </row>
    <row r="21" spans="1:5" ht="20.25">
      <c r="A21" s="16"/>
      <c r="B21" s="39"/>
      <c r="C21" s="39"/>
      <c r="D21" s="39"/>
      <c r="E21" s="71">
        <f>COUNTA(A3:A19)</f>
        <v>11</v>
      </c>
    </row>
    <row r="22" spans="1:5" ht="15">
      <c r="A22" s="192" t="s">
        <v>34</v>
      </c>
      <c r="B22" s="1"/>
      <c r="C22" s="1"/>
      <c r="E22" s="175"/>
    </row>
    <row r="23" ht="12.75">
      <c r="E23" s="31"/>
    </row>
    <row r="24" ht="20.25">
      <c r="A24" s="16" t="s">
        <v>107</v>
      </c>
    </row>
    <row r="25" ht="12.75">
      <c r="B25" s="1"/>
    </row>
    <row r="26" ht="12.75">
      <c r="A26" s="1"/>
    </row>
    <row r="30" ht="21.75" customHeight="1"/>
    <row r="35" ht="46.5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/>
  </sheetViews>
  <sheetFormatPr defaultColWidth="9.140625" defaultRowHeight="12.75"/>
  <cols>
    <col min="1" max="1" width="22.28125" style="1" customWidth="1"/>
    <col min="2" max="2" width="14.57421875" style="0" bestFit="1" customWidth="1"/>
    <col min="3" max="3" width="48.7109375" style="0" bestFit="1" customWidth="1"/>
    <col min="4" max="4" width="6.28125" style="0" customWidth="1"/>
    <col min="5" max="5" width="13.28125" style="0" customWidth="1"/>
    <col min="6" max="6" width="14.8515625" style="0" customWidth="1"/>
    <col min="7" max="7" width="6.421875" style="0" bestFit="1" customWidth="1"/>
  </cols>
  <sheetData>
    <row r="1" spans="1:5" ht="26.25">
      <c r="A1" s="131" t="s">
        <v>110</v>
      </c>
      <c r="B1" s="132"/>
      <c r="C1" s="177" t="s">
        <v>23</v>
      </c>
      <c r="D1" s="133">
        <v>29</v>
      </c>
      <c r="E1" s="143"/>
    </row>
    <row r="2" spans="1:7" ht="20.25">
      <c r="A2" s="134" t="s">
        <v>0</v>
      </c>
      <c r="B2" s="121" t="s">
        <v>1</v>
      </c>
      <c r="C2" s="121" t="s">
        <v>2</v>
      </c>
      <c r="D2" s="116" t="s">
        <v>3</v>
      </c>
      <c r="E2" s="118"/>
      <c r="F2" s="7" t="s">
        <v>4</v>
      </c>
      <c r="G2" s="80"/>
    </row>
    <row r="3" spans="1:7" ht="15">
      <c r="A3" s="154" t="s">
        <v>138</v>
      </c>
      <c r="B3" s="154" t="s">
        <v>139</v>
      </c>
      <c r="C3" s="154" t="s">
        <v>57</v>
      </c>
      <c r="D3" s="110"/>
      <c r="E3" s="110">
        <v>3480</v>
      </c>
      <c r="F3" s="110">
        <v>600</v>
      </c>
      <c r="G3" s="87"/>
    </row>
    <row r="4" spans="1:7" ht="15">
      <c r="A4" s="254" t="s">
        <v>144</v>
      </c>
      <c r="B4" s="254" t="s">
        <v>35</v>
      </c>
      <c r="C4" s="255" t="s">
        <v>145</v>
      </c>
      <c r="D4" s="154"/>
      <c r="E4" s="208">
        <v>1060</v>
      </c>
      <c r="F4" s="208">
        <v>650</v>
      </c>
      <c r="G4" s="87"/>
    </row>
    <row r="5" spans="1:7" ht="15.75">
      <c r="A5" s="254" t="s">
        <v>142</v>
      </c>
      <c r="B5" s="254" t="s">
        <v>35</v>
      </c>
      <c r="C5" s="255" t="s">
        <v>143</v>
      </c>
      <c r="D5" s="201"/>
      <c r="E5" s="208">
        <v>790</v>
      </c>
      <c r="F5" s="208">
        <v>458</v>
      </c>
      <c r="G5" s="82"/>
    </row>
    <row r="6" spans="1:7" ht="15">
      <c r="A6" s="255" t="s">
        <v>146</v>
      </c>
      <c r="B6" s="255" t="s">
        <v>35</v>
      </c>
      <c r="C6" s="255" t="s">
        <v>147</v>
      </c>
      <c r="D6" s="154"/>
      <c r="E6" s="208">
        <v>1100</v>
      </c>
      <c r="F6" s="208">
        <v>400</v>
      </c>
      <c r="G6" s="87"/>
    </row>
    <row r="7" spans="1:7" ht="15">
      <c r="A7" s="254" t="s">
        <v>140</v>
      </c>
      <c r="B7" s="254" t="s">
        <v>35</v>
      </c>
      <c r="C7" s="254" t="s">
        <v>141</v>
      </c>
      <c r="D7" s="110"/>
      <c r="E7" s="208">
        <v>1000</v>
      </c>
      <c r="F7" s="208">
        <v>830</v>
      </c>
      <c r="G7" s="87"/>
    </row>
    <row r="8" spans="1:7" ht="15">
      <c r="A8" s="154" t="s">
        <v>113</v>
      </c>
      <c r="B8" s="154" t="s">
        <v>35</v>
      </c>
      <c r="C8" s="154" t="s">
        <v>114</v>
      </c>
      <c r="D8" s="110"/>
      <c r="E8" s="110">
        <v>450</v>
      </c>
      <c r="F8" s="110">
        <v>400</v>
      </c>
      <c r="G8" s="87"/>
    </row>
    <row r="9" spans="1:7" ht="15">
      <c r="A9" s="154" t="s">
        <v>111</v>
      </c>
      <c r="B9" s="154" t="s">
        <v>35</v>
      </c>
      <c r="C9" s="154" t="s">
        <v>112</v>
      </c>
      <c r="D9" s="110"/>
      <c r="E9" s="110">
        <v>450</v>
      </c>
      <c r="F9" s="110">
        <v>350</v>
      </c>
      <c r="G9" s="87"/>
    </row>
    <row r="10" spans="1:7" ht="15">
      <c r="A10" s="154" t="s">
        <v>115</v>
      </c>
      <c r="B10" s="154" t="s">
        <v>35</v>
      </c>
      <c r="C10" s="154" t="s">
        <v>116</v>
      </c>
      <c r="D10" s="110"/>
      <c r="E10" s="110">
        <v>450</v>
      </c>
      <c r="F10" s="110">
        <v>315</v>
      </c>
      <c r="G10" s="87"/>
    </row>
    <row r="11" spans="1:7" ht="15">
      <c r="A11" s="154" t="s">
        <v>66</v>
      </c>
      <c r="B11" s="156" t="s">
        <v>35</v>
      </c>
      <c r="C11" s="154" t="s">
        <v>67</v>
      </c>
      <c r="D11" s="110"/>
      <c r="E11" s="110">
        <v>590</v>
      </c>
      <c r="F11" s="110">
        <v>310</v>
      </c>
      <c r="G11" s="87"/>
    </row>
    <row r="12" spans="1:7" ht="15">
      <c r="A12" s="290" t="s">
        <v>64</v>
      </c>
      <c r="B12" s="258" t="s">
        <v>35</v>
      </c>
      <c r="C12" s="193" t="s">
        <v>154</v>
      </c>
      <c r="D12" s="259"/>
      <c r="E12" s="249">
        <v>600</v>
      </c>
      <c r="F12" s="249">
        <v>400</v>
      </c>
      <c r="G12" s="87"/>
    </row>
    <row r="13" spans="1:7" ht="15">
      <c r="A13" s="170" t="s">
        <v>155</v>
      </c>
      <c r="B13" s="159" t="s">
        <v>35</v>
      </c>
      <c r="C13" s="154" t="s">
        <v>156</v>
      </c>
      <c r="D13" s="115"/>
      <c r="E13" s="110">
        <v>500</v>
      </c>
      <c r="F13" s="110">
        <v>275</v>
      </c>
      <c r="G13" s="87"/>
    </row>
    <row r="14" spans="1:7" ht="15">
      <c r="A14" s="154"/>
      <c r="B14" s="156"/>
      <c r="C14" s="154"/>
      <c r="D14" s="110"/>
      <c r="E14" s="110"/>
      <c r="F14" s="109"/>
      <c r="G14" s="87"/>
    </row>
    <row r="15" spans="1:7" ht="15">
      <c r="A15" s="154"/>
      <c r="B15" s="156"/>
      <c r="C15" s="154"/>
      <c r="D15" s="110"/>
      <c r="E15" s="110"/>
      <c r="F15" s="109"/>
      <c r="G15" s="87"/>
    </row>
    <row r="16" spans="1:7" ht="15">
      <c r="A16" s="154"/>
      <c r="B16" s="156"/>
      <c r="C16" s="154"/>
      <c r="D16" s="110"/>
      <c r="E16" s="110"/>
      <c r="F16" s="109"/>
      <c r="G16" s="87"/>
    </row>
    <row r="17" spans="1:5" ht="15">
      <c r="A17" s="144"/>
      <c r="B17" s="145"/>
      <c r="C17" s="145"/>
      <c r="D17" s="145"/>
      <c r="E17" s="263"/>
    </row>
    <row r="18" spans="1:5" ht="20.25">
      <c r="A18" s="12" t="s">
        <v>109</v>
      </c>
      <c r="B18" s="24"/>
      <c r="C18" s="24"/>
      <c r="D18" s="24"/>
      <c r="E18" s="24"/>
    </row>
    <row r="19" spans="1:5" ht="20.25">
      <c r="A19" s="16"/>
      <c r="B19" s="1"/>
      <c r="C19" s="1"/>
      <c r="E19" s="72">
        <f>COUNTA(A3:A17)</f>
        <v>11</v>
      </c>
    </row>
    <row r="20" spans="1:5" ht="15">
      <c r="A20" s="192" t="s">
        <v>34</v>
      </c>
      <c r="B20" s="1"/>
      <c r="C20" s="1"/>
      <c r="E20" s="31"/>
    </row>
    <row r="22" ht="20.25">
      <c r="A22" s="16" t="s">
        <v>107</v>
      </c>
    </row>
    <row r="23" ht="12.75">
      <c r="B23" s="1"/>
    </row>
    <row r="28" ht="44.45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 topLeftCell="A1"/>
  </sheetViews>
  <sheetFormatPr defaultColWidth="9.140625" defaultRowHeight="12.75"/>
  <cols>
    <col min="1" max="1" width="16.7109375" style="1" customWidth="1"/>
    <col min="2" max="2" width="9.140625" style="1" bestFit="1" customWidth="1"/>
    <col min="3" max="3" width="41.8515625" style="1" bestFit="1" customWidth="1"/>
    <col min="4" max="4" width="6.28125" style="0" customWidth="1"/>
    <col min="5" max="5" width="12.421875" style="0" bestFit="1" customWidth="1"/>
    <col min="6" max="6" width="14.8515625" style="0" customWidth="1"/>
    <col min="7" max="7" width="6.421875" style="0" bestFit="1" customWidth="1"/>
    <col min="8" max="8" width="14.57421875" style="0" bestFit="1" customWidth="1"/>
  </cols>
  <sheetData>
    <row r="1" spans="1:5" s="4" customFormat="1" ht="26.25">
      <c r="A1" s="131" t="s">
        <v>8</v>
      </c>
      <c r="B1" s="132"/>
      <c r="C1" s="177" t="s">
        <v>23</v>
      </c>
      <c r="D1" s="133">
        <v>34</v>
      </c>
      <c r="E1" s="133"/>
    </row>
    <row r="2" spans="1:6" s="7" customFormat="1" ht="20.25">
      <c r="A2" s="134" t="s">
        <v>0</v>
      </c>
      <c r="B2" s="134" t="s">
        <v>1</v>
      </c>
      <c r="C2" s="134" t="s">
        <v>2</v>
      </c>
      <c r="D2" s="121" t="s">
        <v>3</v>
      </c>
      <c r="E2" s="121"/>
      <c r="F2" s="7" t="s">
        <v>4</v>
      </c>
    </row>
    <row r="3" spans="1:7" ht="15">
      <c r="A3" s="254" t="s">
        <v>142</v>
      </c>
      <c r="B3" s="254" t="s">
        <v>35</v>
      </c>
      <c r="C3" s="255" t="s">
        <v>143</v>
      </c>
      <c r="D3" s="201"/>
      <c r="E3" s="208">
        <v>790</v>
      </c>
      <c r="F3" s="208">
        <v>458</v>
      </c>
      <c r="G3" s="87"/>
    </row>
    <row r="4" spans="1:7" ht="15">
      <c r="A4" s="254" t="s">
        <v>140</v>
      </c>
      <c r="B4" s="254" t="s">
        <v>35</v>
      </c>
      <c r="C4" s="254" t="s">
        <v>141</v>
      </c>
      <c r="D4" s="110"/>
      <c r="E4" s="208">
        <v>1000</v>
      </c>
      <c r="F4" s="208">
        <v>830</v>
      </c>
      <c r="G4" s="87"/>
    </row>
    <row r="5" spans="1:7" ht="15">
      <c r="A5" s="154" t="s">
        <v>113</v>
      </c>
      <c r="B5" s="154" t="s">
        <v>35</v>
      </c>
      <c r="C5" s="154" t="s">
        <v>114</v>
      </c>
      <c r="D5" s="110"/>
      <c r="E5" s="110">
        <v>450</v>
      </c>
      <c r="F5" s="110">
        <v>400</v>
      </c>
      <c r="G5" s="87"/>
    </row>
    <row r="6" spans="1:7" ht="15">
      <c r="A6" s="154" t="s">
        <v>111</v>
      </c>
      <c r="B6" s="154" t="s">
        <v>35</v>
      </c>
      <c r="C6" s="154" t="s">
        <v>112</v>
      </c>
      <c r="D6" s="110"/>
      <c r="E6" s="110">
        <v>450</v>
      </c>
      <c r="F6" s="110">
        <v>350</v>
      </c>
      <c r="G6" s="87"/>
    </row>
    <row r="7" spans="1:7" ht="15">
      <c r="A7" s="193" t="s">
        <v>115</v>
      </c>
      <c r="B7" s="193" t="s">
        <v>35</v>
      </c>
      <c r="C7" s="193" t="s">
        <v>116</v>
      </c>
      <c r="D7" s="249"/>
      <c r="E7" s="249">
        <v>450</v>
      </c>
      <c r="F7" s="249">
        <v>315</v>
      </c>
      <c r="G7" s="87"/>
    </row>
    <row r="8" spans="1:7" ht="15">
      <c r="A8" s="193" t="s">
        <v>64</v>
      </c>
      <c r="B8" s="258" t="s">
        <v>35</v>
      </c>
      <c r="C8" s="193" t="s">
        <v>154</v>
      </c>
      <c r="D8" s="259"/>
      <c r="E8" s="249">
        <v>600</v>
      </c>
      <c r="F8" s="249">
        <v>400</v>
      </c>
      <c r="G8" s="87"/>
    </row>
    <row r="9" spans="1:7" ht="15">
      <c r="A9" s="223" t="s">
        <v>155</v>
      </c>
      <c r="B9" s="159" t="s">
        <v>35</v>
      </c>
      <c r="C9" s="154" t="s">
        <v>156</v>
      </c>
      <c r="D9" s="115"/>
      <c r="E9" s="110">
        <v>500</v>
      </c>
      <c r="F9" s="110">
        <v>275</v>
      </c>
      <c r="G9" s="87"/>
    </row>
    <row r="10" spans="1:7" ht="15">
      <c r="A10" s="120"/>
      <c r="B10" s="100"/>
      <c r="C10" s="100"/>
      <c r="D10" s="102"/>
      <c r="E10" s="102"/>
      <c r="F10" s="102"/>
      <c r="G10" s="87"/>
    </row>
    <row r="11" spans="1:7" ht="15">
      <c r="A11" s="120"/>
      <c r="B11" s="100"/>
      <c r="C11" s="100"/>
      <c r="D11" s="102"/>
      <c r="E11" s="102"/>
      <c r="F11" s="102"/>
      <c r="G11" s="87"/>
    </row>
    <row r="12" spans="1:7" ht="15">
      <c r="A12" s="120"/>
      <c r="B12" s="100"/>
      <c r="C12" s="100"/>
      <c r="D12" s="102"/>
      <c r="E12" s="102"/>
      <c r="F12" s="102"/>
      <c r="G12" s="87"/>
    </row>
    <row r="13" spans="1:7" ht="15">
      <c r="A13" s="184"/>
      <c r="B13" s="185"/>
      <c r="C13" s="186"/>
      <c r="D13" s="187"/>
      <c r="E13" s="187"/>
      <c r="F13" s="102"/>
      <c r="G13" s="87"/>
    </row>
    <row r="14" spans="1:7" ht="15">
      <c r="A14" s="148"/>
      <c r="B14" s="149"/>
      <c r="C14" s="149"/>
      <c r="D14" s="109"/>
      <c r="E14" s="203"/>
      <c r="F14" s="109"/>
      <c r="G14" s="87"/>
    </row>
    <row r="15" spans="1:5" ht="20.25">
      <c r="A15" s="12" t="s">
        <v>109</v>
      </c>
      <c r="B15" s="13"/>
      <c r="C15" s="13"/>
      <c r="D15" s="14"/>
      <c r="E15" s="15"/>
    </row>
    <row r="16" spans="1:5" ht="20.25">
      <c r="A16" s="16"/>
      <c r="B16" s="17"/>
      <c r="C16" s="17"/>
      <c r="D16" s="18"/>
      <c r="E16" s="69">
        <f>COUNTA(A3:A13)</f>
        <v>7</v>
      </c>
    </row>
    <row r="17" spans="1:6" ht="15">
      <c r="A17" s="192" t="s">
        <v>34</v>
      </c>
      <c r="E17" s="175"/>
      <c r="F17" s="19"/>
    </row>
    <row r="19" ht="20.25">
      <c r="A19" s="16" t="s">
        <v>107</v>
      </c>
    </row>
    <row r="26" ht="43.5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 topLeftCell="A1"/>
  </sheetViews>
  <sheetFormatPr defaultColWidth="9.140625" defaultRowHeight="12.75"/>
  <cols>
    <col min="1" max="1" width="21.8515625" style="1" customWidth="1"/>
    <col min="2" max="2" width="9.140625" style="0" bestFit="1" customWidth="1"/>
    <col min="3" max="3" width="52.8515625" style="0" bestFit="1" customWidth="1"/>
    <col min="4" max="4" width="5.8515625" style="232" customWidth="1"/>
    <col min="5" max="5" width="12.421875" style="0" customWidth="1"/>
    <col min="6" max="6" width="12.421875" style="0" bestFit="1" customWidth="1"/>
    <col min="7" max="7" width="14.8515625" style="0" customWidth="1"/>
    <col min="8" max="8" width="2.8515625" style="0" bestFit="1" customWidth="1"/>
    <col min="9" max="9" width="6.421875" style="0" bestFit="1" customWidth="1"/>
    <col min="10" max="10" width="23.28125" style="0" bestFit="1" customWidth="1"/>
  </cols>
  <sheetData>
    <row r="1" spans="1:10" s="4" customFormat="1" ht="26.25">
      <c r="A1" s="2" t="s">
        <v>17</v>
      </c>
      <c r="B1" s="92"/>
      <c r="C1" s="177" t="s">
        <v>23</v>
      </c>
      <c r="D1" s="180">
        <v>39</v>
      </c>
      <c r="E1" s="226"/>
      <c r="F1" s="3"/>
      <c r="J1" s="188"/>
    </row>
    <row r="2" spans="1:9" ht="20.25">
      <c r="A2" s="5" t="s">
        <v>0</v>
      </c>
      <c r="B2" s="6" t="s">
        <v>1</v>
      </c>
      <c r="C2" s="6" t="s">
        <v>2</v>
      </c>
      <c r="D2" s="229" t="s">
        <v>3</v>
      </c>
      <c r="E2" s="194" t="s">
        <v>184</v>
      </c>
      <c r="F2" s="6"/>
      <c r="G2" s="7" t="s">
        <v>4</v>
      </c>
      <c r="I2" s="80"/>
    </row>
    <row r="3" spans="1:9" ht="15">
      <c r="A3" s="154" t="s">
        <v>84</v>
      </c>
      <c r="B3" s="154" t="s">
        <v>35</v>
      </c>
      <c r="C3" s="154" t="s">
        <v>85</v>
      </c>
      <c r="D3" s="110"/>
      <c r="E3" s="110">
        <v>700</v>
      </c>
      <c r="F3" s="110">
        <v>700</v>
      </c>
      <c r="G3" s="110">
        <v>300</v>
      </c>
      <c r="H3" s="31"/>
      <c r="I3" s="31"/>
    </row>
    <row r="4" spans="1:9" ht="15">
      <c r="A4" s="154" t="s">
        <v>81</v>
      </c>
      <c r="B4" s="154" t="s">
        <v>35</v>
      </c>
      <c r="C4" s="154" t="s">
        <v>82</v>
      </c>
      <c r="D4" s="110"/>
      <c r="E4" s="110">
        <v>830</v>
      </c>
      <c r="F4" s="110">
        <v>830</v>
      </c>
      <c r="G4" s="110"/>
      <c r="H4" s="31"/>
      <c r="I4" s="87"/>
    </row>
    <row r="5" spans="1:9" ht="15">
      <c r="A5" s="154" t="s">
        <v>117</v>
      </c>
      <c r="B5" s="154" t="s">
        <v>35</v>
      </c>
      <c r="C5" s="154" t="s">
        <v>118</v>
      </c>
      <c r="D5" s="110"/>
      <c r="E5" s="110">
        <v>500</v>
      </c>
      <c r="F5" s="110">
        <v>500</v>
      </c>
      <c r="G5" s="110">
        <v>235</v>
      </c>
      <c r="H5" s="31"/>
      <c r="I5" s="87"/>
    </row>
    <row r="6" spans="1:9" ht="15">
      <c r="A6" s="154" t="s">
        <v>86</v>
      </c>
      <c r="B6" s="154" t="s">
        <v>35</v>
      </c>
      <c r="C6" s="154" t="s">
        <v>87</v>
      </c>
      <c r="D6" s="251"/>
      <c r="E6" s="110">
        <v>590</v>
      </c>
      <c r="F6" s="110">
        <v>590</v>
      </c>
      <c r="G6" s="110">
        <v>357</v>
      </c>
      <c r="H6" s="31"/>
      <c r="I6" s="87"/>
    </row>
    <row r="7" spans="1:9" ht="15">
      <c r="A7" s="193" t="s">
        <v>77</v>
      </c>
      <c r="B7" s="260" t="s">
        <v>35</v>
      </c>
      <c r="C7" s="193" t="s">
        <v>78</v>
      </c>
      <c r="D7" s="261"/>
      <c r="E7" s="249">
        <v>750</v>
      </c>
      <c r="F7" s="249">
        <v>750</v>
      </c>
      <c r="G7" s="249">
        <v>550</v>
      </c>
      <c r="H7" s="31"/>
      <c r="I7" s="87"/>
    </row>
    <row r="8" spans="1:9" ht="15">
      <c r="A8" s="170" t="s">
        <v>188</v>
      </c>
      <c r="B8" s="170" t="s">
        <v>35</v>
      </c>
      <c r="C8" s="170" t="s">
        <v>189</v>
      </c>
      <c r="D8" s="128">
        <v>13</v>
      </c>
      <c r="E8" s="204">
        <v>2800</v>
      </c>
      <c r="F8" s="204"/>
      <c r="G8" s="204">
        <v>346</v>
      </c>
      <c r="H8" s="31"/>
      <c r="I8" s="87"/>
    </row>
    <row r="9" spans="1:9" ht="15">
      <c r="A9" s="170" t="s">
        <v>186</v>
      </c>
      <c r="B9" s="170" t="s">
        <v>35</v>
      </c>
      <c r="C9" s="170" t="s">
        <v>187</v>
      </c>
      <c r="D9" s="128">
        <v>13</v>
      </c>
      <c r="E9" s="204">
        <v>2800</v>
      </c>
      <c r="F9" s="204"/>
      <c r="G9" s="204">
        <v>346</v>
      </c>
      <c r="H9" s="31"/>
      <c r="I9" s="87"/>
    </row>
    <row r="10" spans="1:9" ht="15">
      <c r="A10" s="154"/>
      <c r="B10" s="154"/>
      <c r="C10" s="199"/>
      <c r="D10" s="227"/>
      <c r="E10" s="110"/>
      <c r="F10" s="110"/>
      <c r="G10" s="110"/>
      <c r="H10" s="31"/>
      <c r="I10" s="87"/>
    </row>
    <row r="11" spans="1:9" ht="15">
      <c r="A11" s="154"/>
      <c r="B11" s="154"/>
      <c r="C11" s="154"/>
      <c r="D11" s="110"/>
      <c r="E11" s="110"/>
      <c r="F11" s="110"/>
      <c r="G11" s="110"/>
      <c r="H11" s="31"/>
      <c r="I11" s="87"/>
    </row>
    <row r="12" spans="1:9" ht="15">
      <c r="A12" s="130"/>
      <c r="B12" s="130"/>
      <c r="C12" s="130"/>
      <c r="D12" s="98"/>
      <c r="E12" s="110"/>
      <c r="F12" s="110"/>
      <c r="G12" s="110"/>
      <c r="H12" s="31"/>
      <c r="I12" s="31"/>
    </row>
    <row r="13" spans="1:6" ht="15">
      <c r="A13" s="63"/>
      <c r="B13" s="63"/>
      <c r="C13" s="63"/>
      <c r="D13" s="228"/>
      <c r="E13" s="124"/>
      <c r="F13" s="68"/>
    </row>
    <row r="14" spans="1:6" ht="15">
      <c r="A14" s="65"/>
      <c r="B14" s="55"/>
      <c r="C14" s="55"/>
      <c r="D14" s="230"/>
      <c r="E14" s="48"/>
      <c r="F14" s="48"/>
    </row>
    <row r="15" spans="1:6" ht="20.25">
      <c r="A15" s="12" t="s">
        <v>109</v>
      </c>
      <c r="B15" s="36"/>
      <c r="C15" s="36"/>
      <c r="D15" s="231"/>
      <c r="E15" s="36"/>
      <c r="F15" s="36"/>
    </row>
    <row r="16" spans="1:6" ht="20.25">
      <c r="A16" s="16"/>
      <c r="E16" s="69">
        <f>COUNT(E3:E13)</f>
        <v>7</v>
      </c>
      <c r="F16" s="69">
        <f>COUNT(F3:F13)</f>
        <v>5</v>
      </c>
    </row>
    <row r="17" spans="1:6" ht="15">
      <c r="A17" s="192" t="s">
        <v>34</v>
      </c>
      <c r="B17" s="1"/>
      <c r="C17" s="1"/>
      <c r="E17" s="42"/>
      <c r="F17" s="42"/>
    </row>
    <row r="18" spans="5:6" ht="12.75">
      <c r="E18" s="189"/>
      <c r="F18" s="189"/>
    </row>
    <row r="19" ht="42" customHeight="1">
      <c r="A19" s="16" t="s">
        <v>108</v>
      </c>
    </row>
    <row r="20" ht="12.75">
      <c r="B20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 topLeftCell="A1"/>
  </sheetViews>
  <sheetFormatPr defaultColWidth="9.140625" defaultRowHeight="12.75"/>
  <cols>
    <col min="1" max="1" width="21.140625" style="0" customWidth="1"/>
    <col min="2" max="2" width="9.140625" style="1" bestFit="1" customWidth="1"/>
    <col min="3" max="3" width="53.57421875" style="1" bestFit="1" customWidth="1"/>
    <col min="4" max="4" width="5.8515625" style="232" customWidth="1"/>
    <col min="5" max="5" width="12.28125" style="0" bestFit="1" customWidth="1"/>
    <col min="6" max="6" width="12.28125" style="0" customWidth="1"/>
    <col min="7" max="7" width="14.57421875" style="0" customWidth="1"/>
    <col min="8" max="8" width="6.421875" style="0" bestFit="1" customWidth="1"/>
    <col min="9" max="9" width="23.28125" style="0" bestFit="1" customWidth="1"/>
  </cols>
  <sheetData>
    <row r="1" spans="1:9" s="4" customFormat="1" ht="26.25">
      <c r="A1" s="27" t="s">
        <v>22</v>
      </c>
      <c r="B1" s="92"/>
      <c r="C1" s="177" t="s">
        <v>23</v>
      </c>
      <c r="D1" s="235">
        <v>33</v>
      </c>
      <c r="E1" s="222"/>
      <c r="F1" s="222"/>
      <c r="I1" s="188"/>
    </row>
    <row r="2" spans="1:8" ht="20.25">
      <c r="A2" s="6" t="s">
        <v>0</v>
      </c>
      <c r="B2" s="5" t="s">
        <v>1</v>
      </c>
      <c r="C2" s="125" t="s">
        <v>2</v>
      </c>
      <c r="D2" s="236" t="s">
        <v>3</v>
      </c>
      <c r="E2" s="194" t="s">
        <v>184</v>
      </c>
      <c r="F2" s="172"/>
      <c r="G2" s="7" t="s">
        <v>4</v>
      </c>
      <c r="H2" s="7"/>
    </row>
    <row r="3" spans="1:8" ht="15">
      <c r="A3" s="254" t="s">
        <v>39</v>
      </c>
      <c r="B3" s="254" t="s">
        <v>35</v>
      </c>
      <c r="C3" s="255" t="s">
        <v>149</v>
      </c>
      <c r="D3" s="154"/>
      <c r="E3" s="208">
        <v>1100</v>
      </c>
      <c r="F3" s="208">
        <v>1100</v>
      </c>
      <c r="G3" s="208">
        <v>220</v>
      </c>
      <c r="H3" s="87"/>
    </row>
    <row r="4" spans="1:8" ht="15">
      <c r="A4" s="254" t="s">
        <v>88</v>
      </c>
      <c r="B4" s="254" t="s">
        <v>35</v>
      </c>
      <c r="C4" s="254" t="s">
        <v>148</v>
      </c>
      <c r="D4" s="154"/>
      <c r="E4" s="208">
        <v>830</v>
      </c>
      <c r="F4" s="208">
        <v>830</v>
      </c>
      <c r="G4" s="208">
        <v>780</v>
      </c>
      <c r="H4" s="87"/>
    </row>
    <row r="5" spans="1:8" ht="15">
      <c r="A5" s="154" t="s">
        <v>84</v>
      </c>
      <c r="B5" s="154" t="s">
        <v>35</v>
      </c>
      <c r="C5" s="154" t="s">
        <v>85</v>
      </c>
      <c r="D5" s="240"/>
      <c r="E5" s="110">
        <v>700</v>
      </c>
      <c r="F5" s="110">
        <v>700</v>
      </c>
      <c r="G5" s="110">
        <v>300</v>
      </c>
      <c r="H5" s="87"/>
    </row>
    <row r="6" spans="1:8" ht="15">
      <c r="A6" s="154" t="s">
        <v>81</v>
      </c>
      <c r="B6" s="154" t="s">
        <v>35</v>
      </c>
      <c r="C6" s="154" t="s">
        <v>82</v>
      </c>
      <c r="D6" s="241"/>
      <c r="E6" s="110">
        <v>830</v>
      </c>
      <c r="F6" s="110">
        <v>830</v>
      </c>
      <c r="G6" s="110"/>
      <c r="H6" s="87"/>
    </row>
    <row r="7" spans="1:8" ht="15">
      <c r="A7" s="154" t="s">
        <v>86</v>
      </c>
      <c r="B7" s="154" t="s">
        <v>35</v>
      </c>
      <c r="C7" s="154" t="s">
        <v>87</v>
      </c>
      <c r="D7" s="154"/>
      <c r="E7" s="110">
        <v>590</v>
      </c>
      <c r="F7" s="110">
        <v>590</v>
      </c>
      <c r="G7" s="110">
        <v>357</v>
      </c>
      <c r="H7" s="87"/>
    </row>
    <row r="8" spans="1:8" ht="15">
      <c r="A8" s="154" t="s">
        <v>79</v>
      </c>
      <c r="B8" s="156" t="s">
        <v>35</v>
      </c>
      <c r="C8" s="199" t="s">
        <v>80</v>
      </c>
      <c r="D8" s="199"/>
      <c r="E8" s="110">
        <v>550</v>
      </c>
      <c r="F8" s="110">
        <v>550</v>
      </c>
      <c r="G8" s="110">
        <v>370</v>
      </c>
      <c r="H8" s="87"/>
    </row>
    <row r="9" spans="1:8" ht="15">
      <c r="A9" s="193" t="s">
        <v>77</v>
      </c>
      <c r="B9" s="260" t="s">
        <v>35</v>
      </c>
      <c r="C9" s="193" t="s">
        <v>78</v>
      </c>
      <c r="D9" s="193"/>
      <c r="E9" s="249">
        <v>750</v>
      </c>
      <c r="F9" s="249">
        <v>750</v>
      </c>
      <c r="G9" s="249">
        <v>550</v>
      </c>
      <c r="H9" s="87"/>
    </row>
    <row r="10" spans="1:8" ht="15">
      <c r="A10" s="170" t="s">
        <v>188</v>
      </c>
      <c r="B10" s="170" t="s">
        <v>35</v>
      </c>
      <c r="C10" s="170" t="s">
        <v>189</v>
      </c>
      <c r="D10" s="291">
        <v>4</v>
      </c>
      <c r="E10" s="204">
        <v>2800</v>
      </c>
      <c r="F10" s="204"/>
      <c r="G10" s="204">
        <v>346</v>
      </c>
      <c r="H10" s="87"/>
    </row>
    <row r="11" spans="1:8" ht="15">
      <c r="A11" s="170" t="s">
        <v>186</v>
      </c>
      <c r="B11" s="170" t="s">
        <v>35</v>
      </c>
      <c r="C11" s="170" t="s">
        <v>187</v>
      </c>
      <c r="D11" s="110">
        <v>4</v>
      </c>
      <c r="E11" s="204">
        <v>2800</v>
      </c>
      <c r="F11" s="204"/>
      <c r="G11" s="204">
        <v>346</v>
      </c>
      <c r="H11" s="87"/>
    </row>
    <row r="12" spans="1:8" ht="15">
      <c r="A12" s="154"/>
      <c r="B12" s="97"/>
      <c r="C12" s="99"/>
      <c r="D12" s="128"/>
      <c r="E12" s="110"/>
      <c r="F12" s="110"/>
      <c r="G12" s="110"/>
      <c r="H12" s="87"/>
    </row>
    <row r="13" spans="1:8" ht="15">
      <c r="A13" s="154"/>
      <c r="B13" s="154"/>
      <c r="C13" s="199"/>
      <c r="D13" s="237"/>
      <c r="E13" s="220"/>
      <c r="F13" s="233"/>
      <c r="G13" s="110"/>
      <c r="H13" s="87"/>
    </row>
    <row r="14" spans="1:8" ht="15">
      <c r="A14" s="146"/>
      <c r="B14" s="146"/>
      <c r="C14" s="146"/>
      <c r="D14" s="109"/>
      <c r="E14" s="110"/>
      <c r="F14" s="110"/>
      <c r="G14" s="110"/>
      <c r="H14" s="87"/>
    </row>
    <row r="15" spans="1:8" ht="15">
      <c r="A15" s="146"/>
      <c r="B15" s="146"/>
      <c r="C15" s="146"/>
      <c r="D15" s="109"/>
      <c r="E15" s="110"/>
      <c r="F15" s="110"/>
      <c r="G15" s="110"/>
      <c r="H15" s="87"/>
    </row>
    <row r="16" spans="1:6" ht="15">
      <c r="A16" s="157"/>
      <c r="B16" s="157"/>
      <c r="C16" s="157"/>
      <c r="D16" s="238"/>
      <c r="E16" s="158"/>
      <c r="F16" s="158"/>
    </row>
    <row r="17" spans="1:6" ht="20.25">
      <c r="A17" s="12" t="s">
        <v>109</v>
      </c>
      <c r="B17" s="44"/>
      <c r="C17" s="44"/>
      <c r="D17" s="239"/>
      <c r="E17" s="46"/>
      <c r="F17" s="46"/>
    </row>
    <row r="18" spans="1:6" ht="20.25">
      <c r="A18" s="16"/>
      <c r="E18" s="72">
        <f>COUNT(E3:E15)</f>
        <v>9</v>
      </c>
      <c r="F18" s="72">
        <f>COUNT(F3:F15)</f>
        <v>7</v>
      </c>
    </row>
    <row r="19" spans="1:6" ht="15">
      <c r="A19" s="192" t="s">
        <v>34</v>
      </c>
      <c r="E19" s="19"/>
      <c r="F19" s="19"/>
    </row>
    <row r="21" ht="42.95" customHeight="1">
      <c r="A21" s="16" t="s">
        <v>108</v>
      </c>
    </row>
    <row r="23" ht="12.75">
      <c r="A23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 topLeftCell="A1"/>
  </sheetViews>
  <sheetFormatPr defaultColWidth="9.140625" defaultRowHeight="12.75"/>
  <cols>
    <col min="1" max="1" width="18.7109375" style="0" customWidth="1"/>
    <col min="2" max="2" width="9.00390625" style="1" bestFit="1" customWidth="1"/>
    <col min="3" max="3" width="57.57421875" style="1" bestFit="1" customWidth="1"/>
    <col min="4" max="4" width="5.8515625" style="0" customWidth="1"/>
    <col min="5" max="7" width="14.28125" style="0" customWidth="1"/>
    <col min="8" max="8" width="14.8515625" style="0" customWidth="1"/>
    <col min="9" max="9" width="14.57421875" style="0" customWidth="1"/>
    <col min="10" max="10" width="3.421875" style="0" bestFit="1" customWidth="1"/>
    <col min="11" max="11" width="6.28125" style="0" bestFit="1" customWidth="1"/>
    <col min="12" max="12" width="23.28125" style="0" bestFit="1" customWidth="1"/>
  </cols>
  <sheetData>
    <row r="1" spans="1:12" s="4" customFormat="1" ht="26.25">
      <c r="A1" s="27" t="s">
        <v>13</v>
      </c>
      <c r="B1" s="92"/>
      <c r="C1" s="177" t="s">
        <v>23</v>
      </c>
      <c r="D1" s="3">
        <v>32</v>
      </c>
      <c r="E1" s="294" t="s">
        <v>190</v>
      </c>
      <c r="F1" s="295"/>
      <c r="G1" s="294" t="s">
        <v>191</v>
      </c>
      <c r="H1" s="295"/>
      <c r="L1" s="188"/>
    </row>
    <row r="2" spans="1:11" ht="20.25">
      <c r="A2" s="6" t="s">
        <v>0</v>
      </c>
      <c r="B2" s="5" t="s">
        <v>1</v>
      </c>
      <c r="C2" s="5" t="s">
        <v>2</v>
      </c>
      <c r="D2" s="6" t="s">
        <v>3</v>
      </c>
      <c r="E2" s="281" t="s">
        <v>184</v>
      </c>
      <c r="F2" s="225"/>
      <c r="G2" s="281" t="s">
        <v>184</v>
      </c>
      <c r="H2" s="112"/>
      <c r="I2" s="7" t="s">
        <v>4</v>
      </c>
      <c r="K2" s="80"/>
    </row>
    <row r="3" spans="1:11" ht="15">
      <c r="A3" s="254" t="s">
        <v>39</v>
      </c>
      <c r="B3" s="254" t="s">
        <v>35</v>
      </c>
      <c r="C3" s="255" t="s">
        <v>149</v>
      </c>
      <c r="D3" s="154"/>
      <c r="E3" s="208">
        <v>1100</v>
      </c>
      <c r="F3" s="208">
        <v>1100</v>
      </c>
      <c r="G3" s="208">
        <v>1100</v>
      </c>
      <c r="H3" s="208">
        <v>1100</v>
      </c>
      <c r="I3" s="208">
        <v>220</v>
      </c>
      <c r="J3" s="24"/>
      <c r="K3" s="81"/>
    </row>
    <row r="4" spans="1:11" ht="15">
      <c r="A4" s="254" t="s">
        <v>88</v>
      </c>
      <c r="B4" s="254" t="s">
        <v>35</v>
      </c>
      <c r="C4" s="254" t="s">
        <v>148</v>
      </c>
      <c r="D4" s="154"/>
      <c r="E4" s="208">
        <v>830</v>
      </c>
      <c r="F4" s="208">
        <v>830</v>
      </c>
      <c r="G4" s="208">
        <v>830</v>
      </c>
      <c r="H4" s="208">
        <v>830</v>
      </c>
      <c r="I4" s="208">
        <v>780</v>
      </c>
      <c r="J4" s="24"/>
      <c r="K4" s="87"/>
    </row>
    <row r="5" spans="1:11" ht="15">
      <c r="A5" s="193" t="s">
        <v>84</v>
      </c>
      <c r="B5" s="193" t="s">
        <v>35</v>
      </c>
      <c r="C5" s="193" t="s">
        <v>85</v>
      </c>
      <c r="D5" s="250"/>
      <c r="E5" s="249">
        <v>700</v>
      </c>
      <c r="F5" s="249">
        <v>700</v>
      </c>
      <c r="G5" s="249">
        <v>700</v>
      </c>
      <c r="H5" s="249">
        <v>700</v>
      </c>
      <c r="I5" s="249">
        <v>300</v>
      </c>
      <c r="J5" s="24"/>
      <c r="K5" s="89"/>
    </row>
    <row r="6" spans="1:11" ht="15">
      <c r="A6" s="193" t="s">
        <v>81</v>
      </c>
      <c r="B6" s="193" t="s">
        <v>35</v>
      </c>
      <c r="C6" s="193" t="s">
        <v>82</v>
      </c>
      <c r="D6" s="253"/>
      <c r="E6" s="249">
        <v>830</v>
      </c>
      <c r="F6" s="249">
        <v>830</v>
      </c>
      <c r="G6" s="249">
        <v>830</v>
      </c>
      <c r="H6" s="249">
        <v>830</v>
      </c>
      <c r="I6" s="249"/>
      <c r="J6" s="93"/>
      <c r="K6" s="87"/>
    </row>
    <row r="7" spans="1:11" ht="15">
      <c r="A7" s="193" t="s">
        <v>86</v>
      </c>
      <c r="B7" s="193" t="s">
        <v>35</v>
      </c>
      <c r="C7" s="193" t="s">
        <v>87</v>
      </c>
      <c r="D7" s="193"/>
      <c r="E7" s="249">
        <v>590</v>
      </c>
      <c r="F7" s="249">
        <v>590</v>
      </c>
      <c r="G7" s="249">
        <v>590</v>
      </c>
      <c r="H7" s="249">
        <v>590</v>
      </c>
      <c r="I7" s="249">
        <v>357</v>
      </c>
      <c r="J7" s="24"/>
      <c r="K7" s="87"/>
    </row>
    <row r="8" spans="1:11" ht="15">
      <c r="A8" s="193" t="s">
        <v>77</v>
      </c>
      <c r="B8" s="260" t="s">
        <v>35</v>
      </c>
      <c r="C8" s="193" t="s">
        <v>78</v>
      </c>
      <c r="D8" s="262"/>
      <c r="E8" s="249">
        <v>750</v>
      </c>
      <c r="F8" s="249">
        <v>750</v>
      </c>
      <c r="G8" s="249">
        <v>750</v>
      </c>
      <c r="H8" s="249">
        <v>750</v>
      </c>
      <c r="I8" s="249">
        <v>550</v>
      </c>
      <c r="J8" s="24"/>
      <c r="K8" s="87"/>
    </row>
    <row r="9" spans="1:11" ht="15">
      <c r="A9" s="170" t="s">
        <v>170</v>
      </c>
      <c r="B9" s="170" t="s">
        <v>166</v>
      </c>
      <c r="C9" s="170" t="s">
        <v>171</v>
      </c>
      <c r="D9" s="227">
        <v>17</v>
      </c>
      <c r="E9" s="227"/>
      <c r="F9" s="227"/>
      <c r="G9" s="204">
        <v>3400</v>
      </c>
      <c r="H9" s="204">
        <v>3400</v>
      </c>
      <c r="I9" s="204">
        <v>520</v>
      </c>
      <c r="J9" s="24"/>
      <c r="K9" s="87"/>
    </row>
    <row r="10" spans="1:11" ht="15">
      <c r="A10" s="97" t="s">
        <v>165</v>
      </c>
      <c r="B10" s="170" t="s">
        <v>166</v>
      </c>
      <c r="C10" s="97" t="s">
        <v>167</v>
      </c>
      <c r="D10" s="110">
        <v>15</v>
      </c>
      <c r="E10" s="204">
        <v>2400</v>
      </c>
      <c r="F10" s="204">
        <v>2400</v>
      </c>
      <c r="G10" s="204"/>
      <c r="H10" s="204"/>
      <c r="I10" s="204">
        <v>350</v>
      </c>
      <c r="J10" s="24"/>
      <c r="K10" s="87"/>
    </row>
    <row r="11" spans="1:11" ht="15">
      <c r="A11" s="97" t="s">
        <v>168</v>
      </c>
      <c r="B11" s="170" t="s">
        <v>166</v>
      </c>
      <c r="C11" s="97" t="s">
        <v>169</v>
      </c>
      <c r="D11" s="266">
        <v>15</v>
      </c>
      <c r="E11" s="204">
        <v>3100</v>
      </c>
      <c r="F11" s="204">
        <v>3100</v>
      </c>
      <c r="G11" s="204"/>
      <c r="H11" s="204"/>
      <c r="I11" s="204">
        <v>390</v>
      </c>
      <c r="J11" s="24"/>
      <c r="K11" s="87"/>
    </row>
    <row r="12" spans="1:11" ht="15">
      <c r="A12" s="170" t="s">
        <v>188</v>
      </c>
      <c r="B12" s="170" t="s">
        <v>35</v>
      </c>
      <c r="C12" s="170" t="s">
        <v>189</v>
      </c>
      <c r="D12" s="227">
        <v>4</v>
      </c>
      <c r="E12" s="204">
        <v>2800</v>
      </c>
      <c r="F12" s="227"/>
      <c r="G12" s="204">
        <v>2800</v>
      </c>
      <c r="H12" s="204"/>
      <c r="I12" s="204">
        <v>346</v>
      </c>
      <c r="J12" s="24"/>
      <c r="K12" s="87"/>
    </row>
    <row r="13" spans="1:11" ht="15">
      <c r="A13" s="170" t="s">
        <v>186</v>
      </c>
      <c r="B13" s="170" t="s">
        <v>35</v>
      </c>
      <c r="C13" s="170" t="s">
        <v>187</v>
      </c>
      <c r="D13" s="227">
        <v>4</v>
      </c>
      <c r="E13" s="204">
        <v>2800</v>
      </c>
      <c r="F13" s="227"/>
      <c r="G13" s="204">
        <v>2800</v>
      </c>
      <c r="H13" s="204"/>
      <c r="I13" s="204">
        <v>346</v>
      </c>
      <c r="J13" s="24"/>
      <c r="K13" s="87"/>
    </row>
    <row r="14" spans="1:11" ht="15">
      <c r="A14" s="170"/>
      <c r="B14" s="170"/>
      <c r="C14" s="170"/>
      <c r="D14" s="227"/>
      <c r="E14" s="227"/>
      <c r="F14" s="227"/>
      <c r="G14" s="227"/>
      <c r="H14" s="110"/>
      <c r="I14" s="110"/>
      <c r="J14" s="24"/>
      <c r="K14" s="87"/>
    </row>
    <row r="15" spans="1:11" ht="15">
      <c r="A15" s="170"/>
      <c r="B15" s="170"/>
      <c r="C15" s="170"/>
      <c r="D15" s="227"/>
      <c r="E15" s="227"/>
      <c r="F15" s="227"/>
      <c r="G15" s="227"/>
      <c r="H15" s="110"/>
      <c r="I15" s="110"/>
      <c r="J15" s="24"/>
      <c r="K15" s="87"/>
    </row>
    <row r="16" spans="1:11" ht="15">
      <c r="A16" s="264"/>
      <c r="B16" s="264"/>
      <c r="C16" s="264"/>
      <c r="D16" s="265"/>
      <c r="E16" s="265"/>
      <c r="F16" s="265"/>
      <c r="G16" s="265"/>
      <c r="H16" s="265"/>
      <c r="I16" s="41"/>
      <c r="J16" s="24"/>
      <c r="K16" s="87"/>
    </row>
    <row r="17" spans="1:10" ht="15">
      <c r="A17" s="8"/>
      <c r="B17" s="8"/>
      <c r="C17" s="157"/>
      <c r="D17" s="267"/>
      <c r="E17" s="166"/>
      <c r="F17" s="268"/>
      <c r="G17" s="268"/>
      <c r="H17" s="268"/>
      <c r="I17" s="28"/>
      <c r="J17" s="45"/>
    </row>
    <row r="18" spans="1:8" ht="15">
      <c r="A18" s="22"/>
      <c r="B18" s="21"/>
      <c r="C18" s="21"/>
      <c r="D18" s="242"/>
      <c r="E18" s="124"/>
      <c r="F18" s="124"/>
      <c r="G18" s="124"/>
      <c r="H18" s="124"/>
    </row>
    <row r="19" spans="1:8" ht="20.25">
      <c r="A19" s="12" t="s">
        <v>109</v>
      </c>
      <c r="B19" s="51"/>
      <c r="C19" s="51"/>
      <c r="D19" s="36"/>
      <c r="E19" s="36"/>
      <c r="F19" s="36"/>
      <c r="G19" s="36"/>
      <c r="H19" s="36"/>
    </row>
    <row r="20" spans="1:8" ht="20.25">
      <c r="A20" s="16"/>
      <c r="E20" s="69">
        <f aca="true" t="shared" si="0" ref="E20:H20">COUNT(E3:E17)</f>
        <v>10</v>
      </c>
      <c r="F20" s="69">
        <f t="shared" si="0"/>
        <v>8</v>
      </c>
      <c r="G20" s="69">
        <f t="shared" si="0"/>
        <v>9</v>
      </c>
      <c r="H20" s="69">
        <f t="shared" si="0"/>
        <v>7</v>
      </c>
    </row>
    <row r="21" ht="15">
      <c r="A21" s="192" t="s">
        <v>34</v>
      </c>
    </row>
    <row r="22" ht="12.75">
      <c r="H22" s="189"/>
    </row>
    <row r="23" ht="42.95" customHeight="1">
      <c r="A23" s="16" t="s">
        <v>108</v>
      </c>
    </row>
    <row r="25" ht="12.75">
      <c r="A25" s="1"/>
    </row>
  </sheetData>
  <mergeCells count="2">
    <mergeCell ref="E1:F1"/>
    <mergeCell ref="G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Tibor</dc:creator>
  <cp:keywords/>
  <dc:description/>
  <cp:lastModifiedBy>Windows-felhasználó</cp:lastModifiedBy>
  <cp:lastPrinted>2022-06-28T21:55:16Z</cp:lastPrinted>
  <dcterms:created xsi:type="dcterms:W3CDTF">2014-04-22T17:24:49Z</dcterms:created>
  <dcterms:modified xsi:type="dcterms:W3CDTF">2023-06-28T13:42:28Z</dcterms:modified>
  <cp:category/>
  <cp:version/>
  <cp:contentType/>
  <cp:contentStatus/>
</cp:coreProperties>
</file>